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berti.ITCITY\Downloads\"/>
    </mc:Choice>
  </mc:AlternateContent>
  <xr:revisionPtr revIDLastSave="0" documentId="13_ncr:1_{2ABAE5B3-942E-4017-A8D2-BA21E26E75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C13" i="3"/>
  <c r="C5" i="3"/>
  <c r="C14" i="3"/>
  <c r="C6" i="3"/>
  <c r="C7" i="3"/>
  <c r="C8" i="3"/>
  <c r="C12" i="3" l="1"/>
  <c r="C9" i="3"/>
  <c r="C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Rapicano Patrizia</author>
  </authors>
  <commentList>
    <comment ref="F8" authorId="0" shapeId="0" xr:uid="{CC94D841-B8DB-4743-A849-4B2C3FC57F8E}">
      <text>
        <r>
          <rPr>
            <b/>
            <sz val="9"/>
            <color indexed="81"/>
            <rFont val="Tahoma"/>
            <family val="2"/>
          </rPr>
          <t>Rapicano Patrizia:</t>
        </r>
        <r>
          <rPr>
            <sz val="9"/>
            <color indexed="81"/>
            <rFont val="Tahoma"/>
            <family val="2"/>
          </rPr>
          <t xml:space="preserve">
Aff dir o indagine?</t>
        </r>
      </text>
    </comment>
  </commentList>
</comments>
</file>

<file path=xl/sharedStrings.xml><?xml version="1.0" encoding="utf-8"?>
<sst xmlns="http://schemas.openxmlformats.org/spreadsheetml/2006/main" count="82" uniqueCount="66">
  <si>
    <t>C.V.</t>
  </si>
  <si>
    <t>Consulente/Collaboratore</t>
  </si>
  <si>
    <t>File_CV</t>
  </si>
  <si>
    <t xml:space="preserve">Consulenza legale in ordine a Gare, Appalti,  affidamenti  e obblighi normativi delle soc. partecipate </t>
  </si>
  <si>
    <t>GRAN THORNTON FINANCIAL ADV.</t>
  </si>
  <si>
    <t xml:space="preserve">DATAPRO SRL  </t>
  </si>
  <si>
    <t>Capra Gian Luigi</t>
  </si>
  <si>
    <t>Studio Legale Associato Cugurra-Pontiroli-Molinari-Masi</t>
  </si>
  <si>
    <t>CV_Masi</t>
  </si>
  <si>
    <t>CV_LEONE</t>
  </si>
  <si>
    <t>CV_Gombi</t>
  </si>
  <si>
    <t>Valla Stefania</t>
  </si>
  <si>
    <t>novembre 2020 - dicembre 2023</t>
  </si>
  <si>
    <t>ottobre 2020 - dicembre 2023</t>
  </si>
  <si>
    <t>DAU 2020/89 del 20/10/2020</t>
  </si>
  <si>
    <t>CENTRO MEDICO SPALLANZANI</t>
  </si>
  <si>
    <t>aprile 2020 - dicembre 2023</t>
  </si>
  <si>
    <t>DAU 2020/27 del 27/03/2020</t>
  </si>
  <si>
    <t>Affidamento Servizio Data Protection Officer e Privacy</t>
  </si>
  <si>
    <t>DAU 2020/100 del 01/12/2020</t>
  </si>
  <si>
    <t>STUDIO AGFM_consulente contabile</t>
  </si>
  <si>
    <t xml:space="preserve">Consulenza fiscale, contabile e amministrativa </t>
  </si>
  <si>
    <t>2020-2022</t>
  </si>
  <si>
    <t>Assemblea Soci del 17/05/2022</t>
  </si>
  <si>
    <t>DELOITTE</t>
  </si>
  <si>
    <t>Davoli Claudio</t>
  </si>
  <si>
    <t>2022-2024</t>
  </si>
  <si>
    <t>Manfredi Cristian</t>
  </si>
  <si>
    <t>durata incarico</t>
  </si>
  <si>
    <t>estremi dell'atto di conferimento</t>
  </si>
  <si>
    <t>Compensi</t>
  </si>
  <si>
    <t>Tipologia di procedura seguita per la selezione del contraente</t>
  </si>
  <si>
    <t>Numero dei partecipanti</t>
  </si>
  <si>
    <t>Oggetto della prestazione e ragione dell’incarico</t>
  </si>
  <si>
    <t>Incarico affidato per la redazione della Perizia giurata Immobile necessaria ai fini del Bilancio d'esercizio</t>
  </si>
  <si>
    <t>Servizio Sorveglianza Medica-Medico Competente_Dlgs 81/2008 Sicurezza sul lavoro</t>
  </si>
  <si>
    <t>Revisione legale dei conti AI SENSI DELL'Art. 13 D.LGS N. 39/2010</t>
  </si>
  <si>
    <t>Organismo di Vigilanza D.Lgs. 231/2001</t>
  </si>
  <si>
    <t>NOMINA SINDACO EFFETTIVO_SOCIETA' ITCITY_Decreto legislativo 24 febbraio 1998, n. 58</t>
  </si>
  <si>
    <t>NOMINA PRESIDENTE COLLEGIO SINDACALE_SOCIETA' IT.CITY_Decreto legislativo 24 febbraio 1998, n. 58</t>
  </si>
  <si>
    <t>DESIGNAZIONE EFFETTUATA DAL SOCIO ENTE COMUNE DI PARMA</t>
  </si>
  <si>
    <t>Indagine di mercato e affidamento diretto</t>
  </si>
  <si>
    <t>n/a</t>
  </si>
  <si>
    <t>affidamento diretto</t>
  </si>
  <si>
    <t>indagine di mercato e affidamento diretto</t>
  </si>
  <si>
    <t>compenso annuo - 7.200,00 €</t>
  </si>
  <si>
    <t>compenso annuo  - 6.000,00 €</t>
  </si>
  <si>
    <t>compenso complessivo per n. 36 mesi di mandato - 28.917,00 €</t>
  </si>
  <si>
    <t>compenso complessivo per n. 38 mesi di mandato - 31.667,00 €</t>
  </si>
  <si>
    <t>compenso complessivo stimato - 4.500,00 €</t>
  </si>
  <si>
    <t>CV-Valla</t>
  </si>
  <si>
    <t>CV-Davoli</t>
  </si>
  <si>
    <t>CV_Ing.-Capra</t>
  </si>
  <si>
    <t>CV-Tundo</t>
  </si>
  <si>
    <t>CV-Manfredi</t>
  </si>
  <si>
    <t>CV-Scorzelli</t>
  </si>
  <si>
    <t>CV-Isolotti</t>
  </si>
  <si>
    <t>RAPPORTI DI CONSULENZA IT.CITY ANNO 2023</t>
  </si>
  <si>
    <t>compenso complessivo stimato - 2.100,00 €</t>
  </si>
  <si>
    <t>DAU 2023/4 del 23/01/2023</t>
  </si>
  <si>
    <t>2022-2023</t>
  </si>
  <si>
    <t>DAU 2022/85 del 15/12/2022</t>
  </si>
  <si>
    <t>DAU 2023/2 del 12/01/2023</t>
  </si>
  <si>
    <t>Compenso annuo - 9.000,00 €</t>
  </si>
  <si>
    <t>Compenso annuo  - 10.300,00 €</t>
  </si>
  <si>
    <t>ompenso annuo - 7.000,00 €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</si>
</sst>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m\-yy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2" displayName="Tabella22" ref="A4:H8" totalsRowShown="0" headerRowDxfId="11" headerRowBorderDxfId="10" tableBorderDxfId="9" totalsRowBorderDxfId="8">
  <tableColumns count="8">
    <tableColumn id="1" xr3:uid="{00000000-0010-0000-0000-000001000000}" name="Consulente/Collaboratore" dataDxfId="7"/>
    <tableColumn id="2" xr3:uid="{00000000-0010-0000-0000-000002000000}" name="File_CV" dataDxfId="6"/>
    <tableColumn id="3" xr3:uid="{00000000-0010-0000-0000-000003000000}" name="C.V." dataDxfId="5" dataCellStyle="Collegamento ipertestuale">
      <calculatedColumnFormula>IF(B5&lt;&gt;"",HYPERLINK(CONCATENATE("http://www.itcity.it/doc_amministrazione_aperta/",B5,".pdf"),"q"),"")</calculatedColumnFormula>
    </tableColumn>
    <tableColumn id="4" xr3:uid="{00000000-0010-0000-0000-000004000000}" name="durata incarico" dataDxfId="4"/>
    <tableColumn id="5" xr3:uid="{00000000-0010-0000-0000-000005000000}" name="Oggetto della prestazione e ragione dell’incarico" dataDxfId="3"/>
    <tableColumn id="10" xr3:uid="{2EE6B954-9C85-4456-B59F-8F33873D7B27}" name="Tipologia di procedura seguita per la selezione del contraente" dataDxfId="2"/>
    <tableColumn id="11" xr3:uid="{9B9232DD-410A-401A-901B-F2CEE1C23370}" name="Numero dei partecipanti" dataDxfId="1"/>
    <tableColumn id="6" xr3:uid="{00000000-0010-0000-0000-000006000000}" name="estremi dell'atto di conferimento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C11" sqref="C11"/>
    </sheetView>
  </sheetViews>
  <sheetFormatPr defaultColWidth="9.140625" defaultRowHeight="12.75" x14ac:dyDescent="0.25"/>
  <cols>
    <col min="1" max="1" width="29.5703125" style="1" customWidth="1"/>
    <col min="2" max="2" width="12.42578125" style="1" customWidth="1"/>
    <col min="3" max="3" width="8.85546875" style="1" customWidth="1"/>
    <col min="4" max="4" width="21.28515625" style="3" customWidth="1"/>
    <col min="5" max="5" width="45.28515625" style="1" customWidth="1"/>
    <col min="6" max="6" width="36.5703125" style="1" customWidth="1"/>
    <col min="7" max="7" width="28.85546875" style="1" customWidth="1"/>
    <col min="8" max="8" width="30.5703125" style="1" customWidth="1"/>
    <col min="9" max="9" width="29" style="3" bestFit="1" customWidth="1"/>
    <col min="10" max="16384" width="9.140625" style="1"/>
  </cols>
  <sheetData>
    <row r="1" spans="1:9" x14ac:dyDescent="0.25">
      <c r="A1" s="2"/>
      <c r="B1" s="2"/>
      <c r="C1" s="2"/>
    </row>
    <row r="2" spans="1:9" x14ac:dyDescent="0.25">
      <c r="A2" s="2"/>
      <c r="B2" s="2"/>
      <c r="C2" s="2"/>
      <c r="E2" s="1" t="s">
        <v>57</v>
      </c>
    </row>
    <row r="3" spans="1:9" x14ac:dyDescent="0.25">
      <c r="A3" s="2"/>
      <c r="B3" s="2"/>
      <c r="C3" s="2"/>
    </row>
    <row r="4" spans="1:9" s="3" customFormat="1" ht="25.5" x14ac:dyDescent="0.25">
      <c r="A4" s="4" t="s">
        <v>1</v>
      </c>
      <c r="B4" s="5" t="s">
        <v>2</v>
      </c>
      <c r="C4" s="5" t="s">
        <v>0</v>
      </c>
      <c r="D4" s="5" t="s">
        <v>28</v>
      </c>
      <c r="E4" s="5" t="s">
        <v>33</v>
      </c>
      <c r="F4" s="5" t="s">
        <v>31</v>
      </c>
      <c r="G4" s="5" t="s">
        <v>32</v>
      </c>
      <c r="H4" s="5" t="s">
        <v>29</v>
      </c>
      <c r="I4" s="29" t="s">
        <v>30</v>
      </c>
    </row>
    <row r="5" spans="1:9" ht="33" customHeight="1" x14ac:dyDescent="0.25">
      <c r="A5" s="27" t="s">
        <v>25</v>
      </c>
      <c r="B5" s="6" t="s">
        <v>51</v>
      </c>
      <c r="C5" s="7" t="str">
        <f>IF(B5&lt;&gt;"",HYPERLINK(CONCATENATE("http://www.itcity.it/wp-content/uploads/2022/10/",B5,".pdf"),"q"),"")</f>
        <v>q</v>
      </c>
      <c r="D5" s="11" t="s">
        <v>26</v>
      </c>
      <c r="E5" s="16" t="s">
        <v>39</v>
      </c>
      <c r="F5" s="16" t="s">
        <v>40</v>
      </c>
      <c r="G5" s="16" t="s">
        <v>42</v>
      </c>
      <c r="H5" s="13" t="s">
        <v>23</v>
      </c>
      <c r="I5" s="12" t="s">
        <v>45</v>
      </c>
    </row>
    <row r="6" spans="1:9" ht="33" customHeight="1" x14ac:dyDescent="0.25">
      <c r="A6" s="24" t="s">
        <v>27</v>
      </c>
      <c r="B6" s="17" t="s">
        <v>54</v>
      </c>
      <c r="C6" s="7" t="str">
        <f>IF(B6&lt;&gt;"",HYPERLINK(CONCATENATE("http://www.itcity.it/wp-content/uploads/2022/10/",B6,".pdf"),"q"),"")</f>
        <v>q</v>
      </c>
      <c r="D6" s="11" t="s">
        <v>26</v>
      </c>
      <c r="E6" s="12" t="s">
        <v>38</v>
      </c>
      <c r="F6" s="16" t="s">
        <v>40</v>
      </c>
      <c r="G6" s="16" t="s">
        <v>42</v>
      </c>
      <c r="H6" s="13" t="s">
        <v>23</v>
      </c>
      <c r="I6" s="12" t="s">
        <v>46</v>
      </c>
    </row>
    <row r="7" spans="1:9" ht="33" customHeight="1" x14ac:dyDescent="0.25">
      <c r="A7" s="19" t="s">
        <v>11</v>
      </c>
      <c r="B7" s="13" t="s">
        <v>50</v>
      </c>
      <c r="C7" s="7" t="str">
        <f>IF(B7&lt;&gt;"",HYPERLINK(CONCATENATE("http://www.itcity.it/wp-content/uploads/2022/10/",B7,".pdf"),"q"),"")</f>
        <v>q</v>
      </c>
      <c r="D7" s="11" t="s">
        <v>26</v>
      </c>
      <c r="E7" s="12" t="s">
        <v>38</v>
      </c>
      <c r="F7" s="16" t="s">
        <v>40</v>
      </c>
      <c r="G7" s="12" t="s">
        <v>42</v>
      </c>
      <c r="H7" s="13" t="s">
        <v>23</v>
      </c>
      <c r="I7" s="12" t="s">
        <v>46</v>
      </c>
    </row>
    <row r="8" spans="1:9" ht="33" customHeight="1" x14ac:dyDescent="0.25">
      <c r="A8" s="15" t="s">
        <v>6</v>
      </c>
      <c r="B8" s="13" t="s">
        <v>52</v>
      </c>
      <c r="C8" s="7" t="str">
        <f t="shared" ref="C8" si="0">IF(B8&lt;&gt;"",HYPERLINK(CONCATENATE("http://www.itcity.it/wp-content/uploads/2021/01/",B8,".pdf"),"q"),"")</f>
        <v>q</v>
      </c>
      <c r="D8" s="23">
        <v>44949</v>
      </c>
      <c r="E8" s="16" t="s">
        <v>34</v>
      </c>
      <c r="F8" s="16" t="s">
        <v>41</v>
      </c>
      <c r="G8" s="20">
        <v>3</v>
      </c>
      <c r="H8" s="13" t="s">
        <v>59</v>
      </c>
      <c r="I8" s="9" t="s">
        <v>58</v>
      </c>
    </row>
    <row r="9" spans="1:9" ht="33" customHeight="1" x14ac:dyDescent="0.25">
      <c r="A9" s="20" t="s">
        <v>7</v>
      </c>
      <c r="B9" s="22" t="s">
        <v>8</v>
      </c>
      <c r="C9" s="7" t="str">
        <f>IF($B$9&lt;&gt;"",HYPERLINK(CONCATENATE("https://www.itcity.it/wp-content/uploads/2021/01/CV_Masi.pdf"),"q"),"")</f>
        <v>q</v>
      </c>
      <c r="D9" s="21" t="s">
        <v>13</v>
      </c>
      <c r="E9" s="20" t="s">
        <v>3</v>
      </c>
      <c r="F9" s="20" t="s">
        <v>41</v>
      </c>
      <c r="G9" s="20">
        <v>3</v>
      </c>
      <c r="H9" s="10" t="s">
        <v>19</v>
      </c>
      <c r="I9" s="12" t="s">
        <v>47</v>
      </c>
    </row>
    <row r="10" spans="1:9" ht="33" customHeight="1" x14ac:dyDescent="0.25">
      <c r="A10" s="10" t="s">
        <v>4</v>
      </c>
      <c r="B10" s="18" t="s">
        <v>9</v>
      </c>
      <c r="C10" s="7" t="str">
        <f>IF(B10&lt;&gt;"",HYPERLINK(CONCATENATE("https://www.itcity.it/wp-content/uploads/2021/01/CV_Leone.pdf"),"q"),"")</f>
        <v>q</v>
      </c>
      <c r="D10" s="11" t="s">
        <v>12</v>
      </c>
      <c r="E10" s="12" t="s">
        <v>37</v>
      </c>
      <c r="F10" s="12" t="s">
        <v>43</v>
      </c>
      <c r="G10" s="28">
        <v>1</v>
      </c>
      <c r="H10" s="10" t="s">
        <v>14</v>
      </c>
      <c r="I10" s="12" t="s">
        <v>48</v>
      </c>
    </row>
    <row r="11" spans="1:9" ht="33" customHeight="1" x14ac:dyDescent="0.25">
      <c r="A11" s="6" t="s">
        <v>15</v>
      </c>
      <c r="B11" s="6" t="s">
        <v>55</v>
      </c>
      <c r="C11" s="7" t="str">
        <f>IF(B11&lt;&gt;"",HYPERLINK(CONCATENATE("http://www.itcity.it/wp-content/uploads/2024/05/",B11,".pdf"),"q"),"")</f>
        <v>q</v>
      </c>
      <c r="D11" s="8" t="s">
        <v>16</v>
      </c>
      <c r="E11" s="9" t="s">
        <v>35</v>
      </c>
      <c r="F11" s="9" t="s">
        <v>43</v>
      </c>
      <c r="G11" s="28">
        <v>1</v>
      </c>
      <c r="H11" s="6" t="s">
        <v>17</v>
      </c>
      <c r="I11" s="9" t="s">
        <v>49</v>
      </c>
    </row>
    <row r="12" spans="1:9" ht="33" customHeight="1" x14ac:dyDescent="0.25">
      <c r="A12" s="6" t="s">
        <v>5</v>
      </c>
      <c r="B12" s="17" t="s">
        <v>10</v>
      </c>
      <c r="C12" s="7" t="str">
        <f>IF(B12&lt;&gt;"",HYPERLINK(CONCATENATE("https://www.itcity.it/wp-content/uploads/2021/01/CV_Gombi.pdf"),"q"),"")</f>
        <v>q</v>
      </c>
      <c r="D12" s="8" t="s">
        <v>60</v>
      </c>
      <c r="E12" s="9" t="s">
        <v>18</v>
      </c>
      <c r="F12" s="9" t="s">
        <v>43</v>
      </c>
      <c r="G12" s="28">
        <v>1</v>
      </c>
      <c r="H12" s="6" t="s">
        <v>61</v>
      </c>
      <c r="I12" s="9" t="s">
        <v>65</v>
      </c>
    </row>
    <row r="13" spans="1:9" ht="33" customHeight="1" x14ac:dyDescent="0.25">
      <c r="A13" s="6" t="s">
        <v>24</v>
      </c>
      <c r="B13" s="17" t="s">
        <v>56</v>
      </c>
      <c r="C13" s="7" t="str">
        <f>IF(B13&lt;&gt;"",HYPERLINK(CONCATENATE("http://www.itcity.it/wp-content/uploads/2022/10/",B13,".pdf"),"q"),"")</f>
        <v>q</v>
      </c>
      <c r="D13" s="8" t="s">
        <v>26</v>
      </c>
      <c r="E13" s="9" t="s">
        <v>36</v>
      </c>
      <c r="F13" s="9" t="s">
        <v>44</v>
      </c>
      <c r="G13" s="20">
        <v>5</v>
      </c>
      <c r="H13" s="25" t="s">
        <v>23</v>
      </c>
      <c r="I13" s="26" t="s">
        <v>64</v>
      </c>
    </row>
    <row r="14" spans="1:9" ht="33" customHeight="1" x14ac:dyDescent="0.25">
      <c r="A14" s="6" t="s">
        <v>20</v>
      </c>
      <c r="B14" s="17" t="s">
        <v>53</v>
      </c>
      <c r="C14" s="7" t="str">
        <f>IF(B14&lt;&gt;"",HYPERLINK(CONCATENATE("http://www.itcity.it/wp-content/uploads/2022/10/",B14,".pdf"),"q"),"")</f>
        <v>q</v>
      </c>
      <c r="D14" s="8" t="s">
        <v>22</v>
      </c>
      <c r="E14" s="9" t="s">
        <v>21</v>
      </c>
      <c r="F14" s="9" t="s">
        <v>43</v>
      </c>
      <c r="G14" s="20">
        <v>1</v>
      </c>
      <c r="H14" s="6" t="s">
        <v>62</v>
      </c>
      <c r="I14" s="9" t="s">
        <v>63</v>
      </c>
    </row>
    <row r="20" spans="1:1" x14ac:dyDescent="0.25">
      <c r="A20" s="14"/>
    </row>
  </sheetData>
  <pageMargins left="0.31496062992125984" right="0.31496062992125984" top="1.1023622047244095" bottom="0.74803149606299213" header="0.27559055118110237" footer="0.31496062992125984"/>
  <pageSetup paperSize="9" scale="8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ignoredErrors>
    <ignoredError sqref="C5:C8" calculatedColumn="1"/>
    <ignoredError sqref="C12" formula="1"/>
  </ignoredErrors>
  <legacy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Berti Fabio</cp:lastModifiedBy>
  <cp:lastPrinted>2019-02-06T15:08:47Z</cp:lastPrinted>
  <dcterms:created xsi:type="dcterms:W3CDTF">2012-06-20T12:28:38Z</dcterms:created>
  <dcterms:modified xsi:type="dcterms:W3CDTF">2024-05-21T06:03:31Z</dcterms:modified>
</cp:coreProperties>
</file>