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460" windowWidth="19320" windowHeight="6315" tabRatio="569"/>
  </bookViews>
  <sheets>
    <sheet name="Ordini e cig" sheetId="2" r:id="rId1"/>
    <sheet name="Foglio1" sheetId="9" r:id="rId2"/>
  </sheets>
  <calcPr calcId="145621"/>
</workbook>
</file>

<file path=xl/calcChain.xml><?xml version="1.0" encoding="utf-8"?>
<calcChain xmlns="http://schemas.openxmlformats.org/spreadsheetml/2006/main">
  <c r="D58" i="2" l="1"/>
  <c r="D45" i="2" l="1"/>
  <c r="D17" i="2" l="1"/>
  <c r="D16" i="2"/>
</calcChain>
</file>

<file path=xl/sharedStrings.xml><?xml version="1.0" encoding="utf-8"?>
<sst xmlns="http://schemas.openxmlformats.org/spreadsheetml/2006/main" count="461" uniqueCount="306">
  <si>
    <t>ZD318128D8</t>
  </si>
  <si>
    <t>Fornitura mini PC</t>
  </si>
  <si>
    <t>Z3B1812CFA</t>
  </si>
  <si>
    <t>Studio informatica snc</t>
  </si>
  <si>
    <t>Fornitura NBK LENOVO YOGA 500</t>
  </si>
  <si>
    <t>ZD617F716C</t>
  </si>
  <si>
    <t>DAY RISTOSERVICE</t>
  </si>
  <si>
    <t>AON s.p.a.</t>
  </si>
  <si>
    <t>Z4E181E19A</t>
  </si>
  <si>
    <t>Polizza Incendio e Rischi industriali (all risk)</t>
  </si>
  <si>
    <t>ZD7181E145</t>
  </si>
  <si>
    <t>Polizza D&amp;O</t>
  </si>
  <si>
    <t>ZDF181E07C</t>
  </si>
  <si>
    <t>Polizza Infortuni</t>
  </si>
  <si>
    <t>ZFA181E0E6</t>
  </si>
  <si>
    <t>POLIZZA RCT/RCO</t>
  </si>
  <si>
    <t>Z28181E02F</t>
  </si>
  <si>
    <t>polizza tutela giudiziaria</t>
  </si>
  <si>
    <t>ZCB1857D8F</t>
  </si>
  <si>
    <t>ADS s.p.a.</t>
  </si>
  <si>
    <t>supporto Certificazione UnicA 2016 -Modulo Iris Web</t>
  </si>
  <si>
    <t>DEDAGROUP</t>
  </si>
  <si>
    <t>FIASA</t>
  </si>
  <si>
    <t>ZOE185EE5B</t>
  </si>
  <si>
    <t>stima edificio via Saffi</t>
  </si>
  <si>
    <t>pacchetto 60 ore attività on-site</t>
  </si>
  <si>
    <t>Z3E1868A71</t>
  </si>
  <si>
    <t>Z8518696B7</t>
  </si>
  <si>
    <t>Servizio libri paga calc./emiss.cedolini ItCity Spa</t>
  </si>
  <si>
    <t>Z171894DA2</t>
  </si>
  <si>
    <t>BUIA NEREO S.R.L.</t>
  </si>
  <si>
    <t>Esecuzione di opere di messa in sicurezza accessi</t>
  </si>
  <si>
    <t>Cassette Backup</t>
  </si>
  <si>
    <t>KORA SISTEMI INFORMATICI</t>
  </si>
  <si>
    <t>Z89185C20D</t>
  </si>
  <si>
    <t>Copisistem</t>
  </si>
  <si>
    <t>ZF3189E031</t>
  </si>
  <si>
    <t>ZD2189E11A</t>
  </si>
  <si>
    <t>INFOCOPY</t>
  </si>
  <si>
    <t>ZCC189E172</t>
  </si>
  <si>
    <t>Servizio esterno RSPP anno 2016</t>
  </si>
  <si>
    <t>ZEC186F03F</t>
  </si>
  <si>
    <t>Studio TEDESCHI</t>
  </si>
  <si>
    <t>KUWAIT PETROLEUM ITALIA S.P.A..</t>
  </si>
  <si>
    <t>6046262D3B
ZDD18E6032</t>
  </si>
  <si>
    <t>ZE515E5950</t>
  </si>
  <si>
    <t>BieffeDue Elettronica</t>
  </si>
  <si>
    <t>progetto Quartieri s.leonardo pablo -EXTRA LAVORI</t>
  </si>
  <si>
    <t>Tessera rifornimento caburante</t>
  </si>
  <si>
    <t>Attività di Vulnerability Assessment (VA)</t>
  </si>
  <si>
    <t>Z3918ACB60</t>
  </si>
  <si>
    <t>Kiratech s.r.l.</t>
  </si>
  <si>
    <t>ZE3190E405</t>
  </si>
  <si>
    <t>ENGINEERING INGEGNERIA INFORMATICA</t>
  </si>
  <si>
    <t>Manutenzione 2016 e-praxi e_grammata</t>
  </si>
  <si>
    <t>Z38190E7EF</t>
  </si>
  <si>
    <t>MINO CARPANINI</t>
  </si>
  <si>
    <t>MANUTENZIONE RILEVATORI PRESENZE E CONTROLLO ACCESSI 2016</t>
  </si>
  <si>
    <t>ZF4190EA90</t>
  </si>
  <si>
    <t>SIMI SAS DI PAOLO CIONI E C.</t>
  </si>
  <si>
    <t>SERVIZIO ASSISTENZA STAMPANTI CIE E IMPATTO 2016</t>
  </si>
  <si>
    <t>INFOTEL SISTEMI</t>
  </si>
  <si>
    <t>ZCB190F129</t>
  </si>
  <si>
    <t>MANUTENZIONE SECURWEB 2016</t>
  </si>
  <si>
    <t>BIEFFEDUE ELETTRONICA S.r.l.</t>
  </si>
  <si>
    <t>Z4519102F8</t>
  </si>
  <si>
    <t>MANUTENZIONE VDS GEN-APR 2016</t>
  </si>
  <si>
    <t>NEXT STEP SOLUTION SRL</t>
  </si>
  <si>
    <t>Z6B1910368</t>
  </si>
  <si>
    <t>Z341910445</t>
  </si>
  <si>
    <t>PROVECO</t>
  </si>
  <si>
    <t>MANUTENZIONE MC3 E ALBO ON.LINE 2016</t>
  </si>
  <si>
    <t>MANUTENZIONE ARCGIS 2016</t>
  </si>
  <si>
    <t>Z68191058A</t>
  </si>
  <si>
    <t>SEMENDA S.R.L</t>
  </si>
  <si>
    <t>MANUTENZIONE 2016 E GIORNATE ASSISTENZA</t>
  </si>
  <si>
    <t>Z6E191062D</t>
  </si>
  <si>
    <t>PROJECT SRL UNIPERSONALE</t>
  </si>
  <si>
    <t>MANUTENZIONE REGOLACODE 2016</t>
  </si>
  <si>
    <t>ZD619106C1</t>
  </si>
  <si>
    <t>XIDERA SRL</t>
  </si>
  <si>
    <t>MANUTENZIONE SW CONTRATTI 2016</t>
  </si>
  <si>
    <t>Z26191075C</t>
  </si>
  <si>
    <t>GRUPPO MARCHE INFORMATICA SRL</t>
  </si>
  <si>
    <t>MANUTENZIONE UNIFLOW 2016</t>
  </si>
  <si>
    <t>Z731910786</t>
  </si>
  <si>
    <t>COPIANOVA GROUP S.R.L.</t>
  </si>
  <si>
    <t>ASSISTENZA POS. FOTOSEGNALAMENTO 2016</t>
  </si>
  <si>
    <t>Z3619107C0</t>
  </si>
  <si>
    <t>SECOM</t>
  </si>
  <si>
    <t>esente</t>
  </si>
  <si>
    <t>studio tec. Dr.Ing. Enrico Tedeschi</t>
  </si>
  <si>
    <t>REDAZIONE DUVRI</t>
  </si>
  <si>
    <t>Servizio manutenzione moka 2016</t>
  </si>
  <si>
    <t>ZBC1918321</t>
  </si>
  <si>
    <t>SEMENDA S.R.L.</t>
  </si>
  <si>
    <t>manutenzione 2016 licenze 3D RTE</t>
  </si>
  <si>
    <t>ZA01919CEB</t>
  </si>
  <si>
    <t>PANGEA SRL</t>
  </si>
  <si>
    <t>ZF7191ED3C</t>
  </si>
  <si>
    <t>IRETI</t>
  </si>
  <si>
    <t>Allacciamenti Savani - S.Leonardo</t>
  </si>
  <si>
    <t>manutenzione applicativo GLOBO 2016</t>
  </si>
  <si>
    <t>ZCB192A76E</t>
  </si>
  <si>
    <t>GLOBO SRL</t>
  </si>
  <si>
    <t>ZD31935917</t>
  </si>
  <si>
    <t>Buoni pasto 2016</t>
  </si>
  <si>
    <t>Z841945D31</t>
  </si>
  <si>
    <t>Collegamento Fibra Savani Baratta</t>
  </si>
  <si>
    <t>Sistemi &amp; Soluzioni</t>
  </si>
  <si>
    <t>manutenzione sepacom 2016 + 10 gg man. Evolutiva</t>
  </si>
  <si>
    <t>Z77194F0AE</t>
  </si>
  <si>
    <t>HELP DESK REFERENDUM trivellazioni</t>
  </si>
  <si>
    <t>Z53195A049</t>
  </si>
  <si>
    <t>Z22196213F</t>
  </si>
  <si>
    <t>NEXT HARDWARE &amp; SOFTWARE SPA</t>
  </si>
  <si>
    <t>Fornitura ssd per comune</t>
  </si>
  <si>
    <t>Z1B18AD9D7</t>
  </si>
  <si>
    <t>INFOR SRL</t>
  </si>
  <si>
    <t>WS per centrale operativa</t>
  </si>
  <si>
    <t>Z2718AE0FF</t>
  </si>
  <si>
    <t>Z0F18A96E0</t>
  </si>
  <si>
    <t>Fornitura monitor x centraleoperativa</t>
  </si>
  <si>
    <t>ZE41967BC6</t>
  </si>
  <si>
    <t>Wolters Kluwer italia srl</t>
  </si>
  <si>
    <t>Manutenzione 2016 Suite Ufficio Legale</t>
  </si>
  <si>
    <t>Z4B19777B2</t>
  </si>
  <si>
    <t>IMPLEMENTAZIONI E_PRAXI</t>
  </si>
  <si>
    <t>Z611963626</t>
  </si>
  <si>
    <t>ZF8195F9DC</t>
  </si>
  <si>
    <t>ZA5195FC00</t>
  </si>
  <si>
    <t>Z92195FCC3</t>
  </si>
  <si>
    <t>ZC5195DB72</t>
  </si>
  <si>
    <t>Canone 2016 Assistenza e Manutenzione GPI-SISTEMA GOVERNANCE</t>
  </si>
  <si>
    <t>Manutenzione 2016 Sistema Sportello unico</t>
  </si>
  <si>
    <t>Manutenzione 2016 Sistema ICARO</t>
  </si>
  <si>
    <t>Manutenzione 2016 Sistema stato civile (Sistaciv)</t>
  </si>
  <si>
    <t>Manutenzione 2016 PORTALE PER LA FORMAZIONE A DISTANZA</t>
  </si>
  <si>
    <t>66099753ED</t>
  </si>
  <si>
    <t>LEN SERVICE onlus</t>
  </si>
  <si>
    <t>Contratto manutenzione Video sorveglianza 2016-2017</t>
  </si>
  <si>
    <t>Maggioli spa</t>
  </si>
  <si>
    <t>ESSEDI</t>
  </si>
  <si>
    <t>PEI SYSTEM SRL</t>
  </si>
  <si>
    <t>Rinnovo licenze Vmware 2016-2017</t>
  </si>
  <si>
    <t>ZB9195DF13</t>
  </si>
  <si>
    <t>Z3A19CF11B
Z7B19CF0FA</t>
  </si>
  <si>
    <t>Regolazione premio assicurativo Infortuni polizza n° 560884988  €1870,85
Regolazione premio assicurativo RCT/RCO poliza 560953040 €272,97</t>
  </si>
  <si>
    <t>ZF2186EFE7</t>
  </si>
  <si>
    <t>ZB619D7A75</t>
  </si>
  <si>
    <t>ZC619D7AD9</t>
  </si>
  <si>
    <t>ZBC19D7B18</t>
  </si>
  <si>
    <t>Z6919D7B46</t>
  </si>
  <si>
    <t>Z4719D7CE5</t>
  </si>
  <si>
    <t>Sinfo-one</t>
  </si>
  <si>
    <t>EUROGED</t>
  </si>
  <si>
    <t>MYO S.P.A.</t>
  </si>
  <si>
    <t>Il Colle</t>
  </si>
  <si>
    <t>Manutenzione software PECORGANIZER 2016</t>
  </si>
  <si>
    <t>Materiale di cancelleria Vario</t>
  </si>
  <si>
    <t xml:space="preserve">LTO CLEANING TAPE </t>
  </si>
  <si>
    <t xml:space="preserve">Nolo Deposito materiali obsoleti </t>
  </si>
  <si>
    <t>ZC21A103B9</t>
  </si>
  <si>
    <t>ADPARTNERS SRL</t>
  </si>
  <si>
    <t>ZC71A141DC</t>
  </si>
  <si>
    <t>rinnovo manutenzione 2016 demografici</t>
  </si>
  <si>
    <t>Z081A14549</t>
  </si>
  <si>
    <t>Z9E1A1438E</t>
  </si>
  <si>
    <t>rinnovo manutenzione 2016 contabilità</t>
  </si>
  <si>
    <t>Pacchetto 60 ore on-side</t>
  </si>
  <si>
    <t>TELECOM ITALIA SPA</t>
  </si>
  <si>
    <t>670744136A</t>
  </si>
  <si>
    <t>ZD81A16AB8</t>
  </si>
  <si>
    <t>ANNULLATO</t>
  </si>
  <si>
    <t>Z7619DCA46</t>
  </si>
  <si>
    <t>Rinnovo licenze Citrix</t>
  </si>
  <si>
    <t>ZE71A33B95</t>
  </si>
  <si>
    <t>Licenze dameware</t>
  </si>
  <si>
    <t>RASTERODUE SRL</t>
  </si>
  <si>
    <t>SEDUTA DA UFFICIO COD. LXTKD</t>
  </si>
  <si>
    <t>ZBA1A3E1E6</t>
  </si>
  <si>
    <t>rinnovo manutenzione 2016 timbro digitale</t>
  </si>
  <si>
    <t>Z711A3F95D</t>
  </si>
  <si>
    <t>Z981A3D2DA</t>
  </si>
  <si>
    <t>Aggiornamento sistema ICARO</t>
  </si>
  <si>
    <t>Integrazione hardware e software della Centrale Operativa per gestire la Rete Radio Regionale Tetra</t>
  </si>
  <si>
    <t>Z1E1A65D5B</t>
  </si>
  <si>
    <t>I.T. INGEGNERIA DEI TRASPORTI SRL</t>
  </si>
  <si>
    <t>Z521A66D55</t>
  </si>
  <si>
    <t>P.M. AGGIORNAMENTO APP. SFINGE</t>
  </si>
  <si>
    <t>Z831A6544D</t>
  </si>
  <si>
    <t>G.E.G. S.R.L.</t>
  </si>
  <si>
    <t>Z811AB815B</t>
  </si>
  <si>
    <t>RICAMBI A CHIUSURA 2015</t>
  </si>
  <si>
    <t>ZAA1AB819F</t>
  </si>
  <si>
    <t>RICAMBI A CHIUSURA 30-04-2016</t>
  </si>
  <si>
    <t>COVER x Tablet consilio</t>
  </si>
  <si>
    <t>ZED1AB4152</t>
  </si>
  <si>
    <t>ZC61ACB531</t>
  </si>
  <si>
    <t>modifiche microfoni consilio</t>
  </si>
  <si>
    <t>rinnovo domini</t>
  </si>
  <si>
    <t>Aggiornamento sistema TOPONOMASTICA</t>
  </si>
  <si>
    <t>Z071AB9D43</t>
  </si>
  <si>
    <t>Z5C1ACBAF0</t>
  </si>
  <si>
    <t>ANPR</t>
  </si>
  <si>
    <t>Z751B21196</t>
  </si>
  <si>
    <t>ZC51B48805</t>
  </si>
  <si>
    <t>3CIME</t>
  </si>
  <si>
    <t>ESTENSIONE SERVIZIO TELELAVORO</t>
  </si>
  <si>
    <t>Avv. Ciriesi</t>
  </si>
  <si>
    <t>Incarico assistenza legale 2016-2018</t>
  </si>
  <si>
    <t>Z3A1B65989</t>
  </si>
  <si>
    <t>ZD71B659B1</t>
  </si>
  <si>
    <t>Dott. Grisenti</t>
  </si>
  <si>
    <t>INCARICO FISCALISTA ANNO 2016</t>
  </si>
  <si>
    <t>ZB81B3F26D</t>
  </si>
  <si>
    <t>Gestione consiglio comunale - componente video</t>
  </si>
  <si>
    <t>ZE11B2E124</t>
  </si>
  <si>
    <t>ZB71BAE8A6</t>
  </si>
  <si>
    <t>ZUCCHETTI INFORMATICA SPA</t>
  </si>
  <si>
    <t>Z711BAE869</t>
  </si>
  <si>
    <t>KPMG S.P.A.</t>
  </si>
  <si>
    <t>ZAE1BD58BE</t>
  </si>
  <si>
    <t>acquisto sw NETWORK SECURITY</t>
  </si>
  <si>
    <t>Z701BDAD05</t>
  </si>
  <si>
    <t>Z6D1AD6E0B</t>
  </si>
  <si>
    <t>ZEB1BE1C9C</t>
  </si>
  <si>
    <t>GLOBAL COLLECT BV</t>
  </si>
  <si>
    <t>SW EXPORT OUTLOOK ZIMBRA</t>
  </si>
  <si>
    <t>Acquisizione sw controllo remoto</t>
  </si>
  <si>
    <t>Z871BE755A</t>
  </si>
  <si>
    <t>SOLUZIONE UFFICIO SRL</t>
  </si>
  <si>
    <t>FORNITORE DISCHI SSD RAM</t>
  </si>
  <si>
    <t>ZCB1ADC526</t>
  </si>
  <si>
    <t>TABLET PER REFERENDUM 4 DICEMBRE</t>
  </si>
  <si>
    <t>Z161BF1FE4</t>
  </si>
  <si>
    <t>NUVOLAPOINT DI FLAJS ALESSANDRO</t>
  </si>
  <si>
    <t>PA TECH</t>
  </si>
  <si>
    <t>ZD51C04E5F</t>
  </si>
  <si>
    <t>ZE61C0BFC9</t>
  </si>
  <si>
    <t>SEMENDA</t>
  </si>
  <si>
    <t xml:space="preserve">LEPIDA </t>
  </si>
  <si>
    <t>servizi data center 2016-2017</t>
  </si>
  <si>
    <t>Aggiorn infrastr GIS e ESRI 10.3.1</t>
  </si>
  <si>
    <t>ZE51C0C07F</t>
  </si>
  <si>
    <t>NO CIG</t>
  </si>
  <si>
    <t>POSTECOM</t>
  </si>
  <si>
    <t>ZF41C42746</t>
  </si>
  <si>
    <t>ZF31C4AE4F</t>
  </si>
  <si>
    <t>BDO ITALIA</t>
  </si>
  <si>
    <t>Polizza Incendio e Rischi industriali (all risk) 2017</t>
  </si>
  <si>
    <t>Polizza D&amp;O 2017</t>
  </si>
  <si>
    <t>Polizza Infortuni 2017</t>
  </si>
  <si>
    <t>POLIZZA RCT/RCO 2017</t>
  </si>
  <si>
    <t>polizza tutela giudiziaria 2017</t>
  </si>
  <si>
    <t>Z7E1CBA3A9</t>
  </si>
  <si>
    <t>Z501CBA402</t>
  </si>
  <si>
    <t>Z361CBA3DD</t>
  </si>
  <si>
    <t>Z0F1CBA423</t>
  </si>
  <si>
    <t>ZC21CBA35C</t>
  </si>
  <si>
    <t>PDF editabili 2017-2019</t>
  </si>
  <si>
    <t>proroga servizio pulizie al 31/03/2017</t>
  </si>
  <si>
    <t>Z751CC9464</t>
  </si>
  <si>
    <t>DIKE 6 PRO</t>
  </si>
  <si>
    <t>Z8C1CD629B</t>
  </si>
  <si>
    <t>Z5E1CBF442</t>
  </si>
  <si>
    <t>ZF91CBA475</t>
  </si>
  <si>
    <t>Nuove funzionalità del modulo ePraxi – Determine Dirigenziali</t>
  </si>
  <si>
    <t>SYGEST SRL</t>
  </si>
  <si>
    <t>INFOCAMERE/INFOCERT</t>
  </si>
  <si>
    <t>Riferimento Contratto</t>
  </si>
  <si>
    <t>Nominativo Contraente</t>
  </si>
  <si>
    <t>Oggetto</t>
  </si>
  <si>
    <t>Data Stipula</t>
  </si>
  <si>
    <t>Spesa prevista</t>
  </si>
  <si>
    <t>Modalità di selezione</t>
  </si>
  <si>
    <t>26-AFFIDAMENTO DIRETTO IN ADESIONE AD ACCORDO QUADRO/CONVENZIONE</t>
  </si>
  <si>
    <t>23-AFFIDAMENTO IN ECONOMIA - AFFIDAMENTO DIRETTO</t>
  </si>
  <si>
    <t>Acquisto materiale hw schede video</t>
  </si>
  <si>
    <t>Acquisto dotazione hw dischi SSD</t>
  </si>
  <si>
    <t>Acquisto PDL</t>
  </si>
  <si>
    <t>MANUTENZIONE MCTC 2016</t>
  </si>
  <si>
    <t>APPARATI SEPURA</t>
  </si>
  <si>
    <t xml:space="preserve">pacchetto giornate di asssinteza </t>
  </si>
  <si>
    <t>MANUTENZIONE SISTEMA DI VIDEOSORVEGLIANZA URBANA</t>
  </si>
  <si>
    <t>Consulenza 231</t>
  </si>
  <si>
    <t>ACQUISTO PDL</t>
  </si>
  <si>
    <t>RIPARAZIONE POSTAZIONE IMAC</t>
  </si>
  <si>
    <t>RINNOVO CASELLA PEC per 3 anni 13/12/2016 al 13/12/2019</t>
  </si>
  <si>
    <t>BRAVI IMPIANTI</t>
  </si>
  <si>
    <t>ARUBA</t>
  </si>
  <si>
    <t>SISIMIC SISTEMI SRL</t>
  </si>
  <si>
    <t>COLSER SERVIZI</t>
  </si>
  <si>
    <t>SARCE SPA</t>
  </si>
  <si>
    <t>HITACHI ITALIA</t>
  </si>
  <si>
    <t>AZETA UFFICIO SRL</t>
  </si>
  <si>
    <t>ACQUISTO BUONIPASTO</t>
  </si>
  <si>
    <t>Licenze microsoft</t>
  </si>
  <si>
    <t>DEDAGROUP SPA</t>
  </si>
  <si>
    <t>Proroga servizio pulizie al 31/12/2016</t>
  </si>
  <si>
    <t xml:space="preserve">Manutenzione Contabilità SIFIDES </t>
  </si>
  <si>
    <t>Fornitura tastiera PTZ</t>
  </si>
  <si>
    <t xml:space="preserve">Acquisto notebook </t>
  </si>
  <si>
    <t xml:space="preserve">Acquisto minotor e PC </t>
  </si>
  <si>
    <t xml:space="preserve">Serv.Assist. Straordinaria Suite_CIVILIA Referendum 4 dicembre 2016
</t>
  </si>
  <si>
    <t>Incarico revisore legale conti 2016-2018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</si>
</sst>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2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 Light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0" fillId="0" borderId="0"/>
  </cellStyleXfs>
  <cellXfs count="37">
    <xf numFmtId="0" fontId="0" fillId="0" borderId="0" xfId="0"/>
    <xf numFmtId="0" fontId="5" fillId="0" borderId="0" xfId="2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/>
    <xf numFmtId="0" fontId="11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/>
    <xf numFmtId="0" fontId="6" fillId="0" borderId="1" xfId="0" applyFont="1" applyBorder="1"/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top"/>
    </xf>
    <xf numFmtId="0" fontId="7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center"/>
    </xf>
    <xf numFmtId="0" fontId="8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5">
    <cellStyle name="Collegamento ipertestuale" xfId="2" builtinId="8"/>
    <cellStyle name="Normale" xfId="0" builtinId="0"/>
    <cellStyle name="Normale 2" xfId="3"/>
    <cellStyle name="Normale 3" xfId="4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4"/>
  <sheetViews>
    <sheetView tabSelected="1" topLeftCell="A19" workbookViewId="0">
      <selection activeCell="E105" sqref="E105"/>
    </sheetView>
  </sheetViews>
  <sheetFormatPr defaultRowHeight="12.75" x14ac:dyDescent="0.2"/>
  <cols>
    <col min="1" max="1" width="18.83203125" style="10" customWidth="1"/>
    <col min="2" max="2" width="27.5" style="2" customWidth="1"/>
    <col min="3" max="3" width="40.6640625" style="2" customWidth="1"/>
    <col min="4" max="4" width="16.33203125" style="3" customWidth="1"/>
    <col min="5" max="5" width="63.33203125" style="2" customWidth="1"/>
    <col min="6" max="6" width="61.83203125" style="6" customWidth="1"/>
    <col min="7" max="7" width="11.6640625" style="2" bestFit="1" customWidth="1"/>
    <col min="8" max="16384" width="9.33203125" style="2"/>
  </cols>
  <sheetData>
    <row r="1" spans="1:6" customFormat="1" ht="15" x14ac:dyDescent="0.25">
      <c r="A1" s="11" t="s">
        <v>273</v>
      </c>
      <c r="B1" s="12" t="s">
        <v>270</v>
      </c>
      <c r="C1" s="13" t="s">
        <v>271</v>
      </c>
      <c r="D1" s="13" t="s">
        <v>274</v>
      </c>
      <c r="E1" s="13" t="s">
        <v>272</v>
      </c>
      <c r="F1" s="13" t="s">
        <v>275</v>
      </c>
    </row>
    <row r="2" spans="1:6" ht="15" customHeight="1" x14ac:dyDescent="0.2">
      <c r="A2" s="14">
        <v>42381</v>
      </c>
      <c r="B2" s="15" t="s">
        <v>5</v>
      </c>
      <c r="C2" s="15" t="s">
        <v>6</v>
      </c>
      <c r="D2" s="16">
        <v>13307</v>
      </c>
      <c r="E2" s="15" t="s">
        <v>296</v>
      </c>
      <c r="F2" s="17" t="s">
        <v>277</v>
      </c>
    </row>
    <row r="3" spans="1:6" ht="15" customHeight="1" x14ac:dyDescent="0.2">
      <c r="A3" s="14">
        <v>42387</v>
      </c>
      <c r="B3" s="15" t="s">
        <v>0</v>
      </c>
      <c r="C3" s="15" t="s">
        <v>80</v>
      </c>
      <c r="D3" s="16">
        <v>358</v>
      </c>
      <c r="E3" s="15" t="s">
        <v>1</v>
      </c>
      <c r="F3" s="17" t="s">
        <v>277</v>
      </c>
    </row>
    <row r="4" spans="1:6" ht="15" customHeight="1" x14ac:dyDescent="0.2">
      <c r="A4" s="14">
        <v>42387</v>
      </c>
      <c r="B4" s="15" t="s">
        <v>2</v>
      </c>
      <c r="C4" s="18" t="s">
        <v>3</v>
      </c>
      <c r="D4" s="16">
        <v>508.98</v>
      </c>
      <c r="E4" s="15" t="s">
        <v>4</v>
      </c>
      <c r="F4" s="17" t="s">
        <v>277</v>
      </c>
    </row>
    <row r="5" spans="1:6" ht="15" customHeight="1" x14ac:dyDescent="0.2">
      <c r="A5" s="14">
        <v>42390</v>
      </c>
      <c r="B5" s="15" t="s">
        <v>8</v>
      </c>
      <c r="C5" s="15" t="s">
        <v>7</v>
      </c>
      <c r="D5" s="16">
        <v>3150</v>
      </c>
      <c r="E5" s="15" t="s">
        <v>9</v>
      </c>
      <c r="F5" s="17" t="s">
        <v>277</v>
      </c>
    </row>
    <row r="6" spans="1:6" ht="15" customHeight="1" x14ac:dyDescent="0.2">
      <c r="A6" s="14">
        <v>42390</v>
      </c>
      <c r="B6" s="15" t="s">
        <v>10</v>
      </c>
      <c r="C6" s="15" t="s">
        <v>7</v>
      </c>
      <c r="D6" s="16">
        <v>2934</v>
      </c>
      <c r="E6" s="15" t="s">
        <v>11</v>
      </c>
      <c r="F6" s="17" t="s">
        <v>277</v>
      </c>
    </row>
    <row r="7" spans="1:6" ht="15" customHeight="1" x14ac:dyDescent="0.2">
      <c r="A7" s="14">
        <v>42390</v>
      </c>
      <c r="B7" s="15" t="s">
        <v>12</v>
      </c>
      <c r="C7" s="15" t="s">
        <v>7</v>
      </c>
      <c r="D7" s="16">
        <v>745</v>
      </c>
      <c r="E7" s="15" t="s">
        <v>13</v>
      </c>
      <c r="F7" s="17" t="s">
        <v>277</v>
      </c>
    </row>
    <row r="8" spans="1:6" ht="15" customHeight="1" x14ac:dyDescent="0.2">
      <c r="A8" s="14">
        <v>42390</v>
      </c>
      <c r="B8" s="15" t="s">
        <v>14</v>
      </c>
      <c r="C8" s="15" t="s">
        <v>7</v>
      </c>
      <c r="D8" s="16">
        <v>4460</v>
      </c>
      <c r="E8" s="15" t="s">
        <v>15</v>
      </c>
      <c r="F8" s="17" t="s">
        <v>277</v>
      </c>
    </row>
    <row r="9" spans="1:6" ht="15" customHeight="1" x14ac:dyDescent="0.2">
      <c r="A9" s="14">
        <v>42390</v>
      </c>
      <c r="B9" s="15" t="s">
        <v>16</v>
      </c>
      <c r="C9" s="15" t="s">
        <v>7</v>
      </c>
      <c r="D9" s="16">
        <v>700</v>
      </c>
      <c r="E9" s="15" t="s">
        <v>17</v>
      </c>
      <c r="F9" s="17" t="s">
        <v>277</v>
      </c>
    </row>
    <row r="10" spans="1:6" ht="15" customHeight="1" x14ac:dyDescent="0.2">
      <c r="A10" s="14">
        <v>42403</v>
      </c>
      <c r="B10" s="15" t="s">
        <v>18</v>
      </c>
      <c r="C10" s="15" t="s">
        <v>19</v>
      </c>
      <c r="D10" s="16">
        <v>8785</v>
      </c>
      <c r="E10" s="15" t="s">
        <v>20</v>
      </c>
      <c r="F10" s="17" t="s">
        <v>277</v>
      </c>
    </row>
    <row r="11" spans="1:6" ht="15" customHeight="1" x14ac:dyDescent="0.2">
      <c r="A11" s="14">
        <v>42404</v>
      </c>
      <c r="B11" s="15" t="s">
        <v>23</v>
      </c>
      <c r="C11" s="15" t="s">
        <v>42</v>
      </c>
      <c r="D11" s="16">
        <v>1684</v>
      </c>
      <c r="E11" s="15" t="s">
        <v>24</v>
      </c>
      <c r="F11" s="17" t="s">
        <v>277</v>
      </c>
    </row>
    <row r="12" spans="1:6" ht="15" customHeight="1" x14ac:dyDescent="0.2">
      <c r="A12" s="14">
        <v>42408</v>
      </c>
      <c r="B12" s="15" t="s">
        <v>26</v>
      </c>
      <c r="C12" s="15" t="s">
        <v>21</v>
      </c>
      <c r="D12" s="16">
        <v>5940</v>
      </c>
      <c r="E12" s="15" t="s">
        <v>25</v>
      </c>
      <c r="F12" s="17" t="s">
        <v>277</v>
      </c>
    </row>
    <row r="13" spans="1:6" ht="15" customHeight="1" x14ac:dyDescent="0.2">
      <c r="A13" s="14">
        <v>42408</v>
      </c>
      <c r="B13" s="15" t="s">
        <v>27</v>
      </c>
      <c r="C13" s="15" t="s">
        <v>22</v>
      </c>
      <c r="D13" s="16">
        <v>8000</v>
      </c>
      <c r="E13" s="15" t="s">
        <v>28</v>
      </c>
      <c r="F13" s="17" t="s">
        <v>277</v>
      </c>
    </row>
    <row r="14" spans="1:6" ht="15" customHeight="1" x14ac:dyDescent="0.2">
      <c r="A14" s="14">
        <v>42417</v>
      </c>
      <c r="B14" s="15" t="s">
        <v>29</v>
      </c>
      <c r="C14" s="15" t="s">
        <v>30</v>
      </c>
      <c r="D14" s="16">
        <v>3000</v>
      </c>
      <c r="E14" s="19" t="s">
        <v>31</v>
      </c>
      <c r="F14" s="17" t="s">
        <v>277</v>
      </c>
    </row>
    <row r="15" spans="1:6" ht="15" customHeight="1" x14ac:dyDescent="0.2">
      <c r="A15" s="14">
        <v>42419</v>
      </c>
      <c r="B15" s="15" t="s">
        <v>34</v>
      </c>
      <c r="C15" s="15" t="s">
        <v>33</v>
      </c>
      <c r="D15" s="16">
        <v>3940</v>
      </c>
      <c r="E15" s="20" t="s">
        <v>32</v>
      </c>
      <c r="F15" s="17" t="s">
        <v>277</v>
      </c>
    </row>
    <row r="16" spans="1:6" ht="15" customHeight="1" x14ac:dyDescent="0.2">
      <c r="A16" s="14">
        <v>42419</v>
      </c>
      <c r="B16" s="15" t="s">
        <v>36</v>
      </c>
      <c r="C16" s="15" t="s">
        <v>35</v>
      </c>
      <c r="D16" s="16">
        <f>579*2</f>
        <v>1158</v>
      </c>
      <c r="E16" s="19" t="s">
        <v>280</v>
      </c>
      <c r="F16" s="17" t="s">
        <v>277</v>
      </c>
    </row>
    <row r="17" spans="1:6" ht="15" customHeight="1" x14ac:dyDescent="0.2">
      <c r="A17" s="14">
        <v>42426</v>
      </c>
      <c r="B17" s="15" t="s">
        <v>37</v>
      </c>
      <c r="C17" s="15" t="s">
        <v>38</v>
      </c>
      <c r="D17" s="16">
        <f>333.6+15</f>
        <v>348.6</v>
      </c>
      <c r="E17" s="15" t="s">
        <v>280</v>
      </c>
      <c r="F17" s="17" t="s">
        <v>277</v>
      </c>
    </row>
    <row r="18" spans="1:6" ht="15" customHeight="1" x14ac:dyDescent="0.2">
      <c r="A18" s="14">
        <v>42426</v>
      </c>
      <c r="B18" s="15" t="s">
        <v>39</v>
      </c>
      <c r="C18" s="15" t="s">
        <v>33</v>
      </c>
      <c r="D18" s="16">
        <v>215</v>
      </c>
      <c r="E18" s="15" t="s">
        <v>278</v>
      </c>
      <c r="F18" s="17" t="s">
        <v>277</v>
      </c>
    </row>
    <row r="19" spans="1:6" ht="15" customHeight="1" x14ac:dyDescent="0.2">
      <c r="A19" s="14">
        <v>42426</v>
      </c>
      <c r="B19" s="15" t="s">
        <v>41</v>
      </c>
      <c r="C19" s="15" t="s">
        <v>22</v>
      </c>
      <c r="D19" s="16">
        <v>2450</v>
      </c>
      <c r="E19" s="19" t="s">
        <v>40</v>
      </c>
      <c r="F19" s="17" t="s">
        <v>277</v>
      </c>
    </row>
    <row r="20" spans="1:6" ht="25.5" customHeight="1" x14ac:dyDescent="0.2">
      <c r="A20" s="14">
        <v>42073</v>
      </c>
      <c r="B20" s="21" t="s">
        <v>44</v>
      </c>
      <c r="C20" s="22" t="s">
        <v>43</v>
      </c>
      <c r="D20" s="16">
        <v>2500</v>
      </c>
      <c r="E20" s="15" t="s">
        <v>48</v>
      </c>
      <c r="F20" s="17" t="s">
        <v>276</v>
      </c>
    </row>
    <row r="21" spans="1:6" ht="15" customHeight="1" x14ac:dyDescent="0.2">
      <c r="A21" s="14">
        <v>42444</v>
      </c>
      <c r="B21" s="15" t="s">
        <v>45</v>
      </c>
      <c r="C21" s="15" t="s">
        <v>46</v>
      </c>
      <c r="D21" s="16">
        <v>4690</v>
      </c>
      <c r="E21" s="15" t="s">
        <v>47</v>
      </c>
      <c r="F21" s="17" t="s">
        <v>277</v>
      </c>
    </row>
    <row r="22" spans="1:6" ht="15" customHeight="1" x14ac:dyDescent="0.2">
      <c r="A22" s="14">
        <v>42446</v>
      </c>
      <c r="B22" s="15" t="s">
        <v>50</v>
      </c>
      <c r="C22" s="15" t="s">
        <v>51</v>
      </c>
      <c r="D22" s="16">
        <v>2877</v>
      </c>
      <c r="E22" s="15" t="s">
        <v>49</v>
      </c>
      <c r="F22" s="17" t="s">
        <v>277</v>
      </c>
    </row>
    <row r="23" spans="1:6" ht="15" customHeight="1" x14ac:dyDescent="0.2">
      <c r="A23" s="14">
        <v>42447</v>
      </c>
      <c r="B23" s="15" t="s">
        <v>52</v>
      </c>
      <c r="C23" s="15" t="s">
        <v>53</v>
      </c>
      <c r="D23" s="16">
        <v>22436</v>
      </c>
      <c r="E23" s="16" t="s">
        <v>54</v>
      </c>
      <c r="F23" s="17" t="s">
        <v>277</v>
      </c>
    </row>
    <row r="24" spans="1:6" ht="15" customHeight="1" x14ac:dyDescent="0.2">
      <c r="A24" s="14">
        <v>42447</v>
      </c>
      <c r="B24" s="15" t="s">
        <v>55</v>
      </c>
      <c r="C24" s="23" t="s">
        <v>56</v>
      </c>
      <c r="D24" s="16">
        <v>15500</v>
      </c>
      <c r="E24" s="16" t="s">
        <v>57</v>
      </c>
      <c r="F24" s="17" t="s">
        <v>277</v>
      </c>
    </row>
    <row r="25" spans="1:6" ht="15" customHeight="1" x14ac:dyDescent="0.2">
      <c r="A25" s="14">
        <v>42447</v>
      </c>
      <c r="B25" s="15" t="s">
        <v>58</v>
      </c>
      <c r="C25" s="15" t="s">
        <v>59</v>
      </c>
      <c r="D25" s="16">
        <v>16560</v>
      </c>
      <c r="E25" s="15" t="s">
        <v>60</v>
      </c>
      <c r="F25" s="17" t="s">
        <v>277</v>
      </c>
    </row>
    <row r="26" spans="1:6" x14ac:dyDescent="0.2">
      <c r="A26" s="14">
        <v>42447</v>
      </c>
      <c r="B26" s="15" t="s">
        <v>62</v>
      </c>
      <c r="C26" s="18" t="s">
        <v>61</v>
      </c>
      <c r="D26" s="16">
        <v>3000</v>
      </c>
      <c r="E26" s="15" t="s">
        <v>63</v>
      </c>
      <c r="F26" s="17" t="s">
        <v>277</v>
      </c>
    </row>
    <row r="27" spans="1:6" ht="15" customHeight="1" x14ac:dyDescent="0.2">
      <c r="A27" s="14">
        <v>42447</v>
      </c>
      <c r="B27" s="15" t="s">
        <v>65</v>
      </c>
      <c r="C27" s="18" t="s">
        <v>64</v>
      </c>
      <c r="D27" s="16">
        <v>7000</v>
      </c>
      <c r="E27" s="15" t="s">
        <v>66</v>
      </c>
      <c r="F27" s="17" t="s">
        <v>277</v>
      </c>
    </row>
    <row r="28" spans="1:6" ht="15" customHeight="1" x14ac:dyDescent="0.2">
      <c r="A28" s="14">
        <v>42447</v>
      </c>
      <c r="B28" s="15" t="s">
        <v>68</v>
      </c>
      <c r="C28" s="18" t="s">
        <v>67</v>
      </c>
      <c r="D28" s="16">
        <v>1500</v>
      </c>
      <c r="E28" s="20" t="s">
        <v>281</v>
      </c>
      <c r="F28" s="17" t="s">
        <v>277</v>
      </c>
    </row>
    <row r="29" spans="1:6" ht="15" customHeight="1" x14ac:dyDescent="0.2">
      <c r="A29" s="14">
        <v>42447</v>
      </c>
      <c r="B29" s="23" t="s">
        <v>69</v>
      </c>
      <c r="C29" s="18" t="s">
        <v>70</v>
      </c>
      <c r="D29" s="16">
        <v>3100</v>
      </c>
      <c r="E29" s="15" t="s">
        <v>71</v>
      </c>
      <c r="F29" s="17" t="s">
        <v>277</v>
      </c>
    </row>
    <row r="30" spans="1:6" ht="15" customHeight="1" x14ac:dyDescent="0.2">
      <c r="A30" s="14">
        <v>42447</v>
      </c>
      <c r="B30" s="15" t="s">
        <v>73</v>
      </c>
      <c r="C30" s="18" t="s">
        <v>74</v>
      </c>
      <c r="D30" s="16">
        <v>29962.5</v>
      </c>
      <c r="E30" s="15" t="s">
        <v>72</v>
      </c>
      <c r="F30" s="17" t="s">
        <v>277</v>
      </c>
    </row>
    <row r="31" spans="1:6" ht="15" customHeight="1" x14ac:dyDescent="0.2">
      <c r="A31" s="14">
        <v>42447</v>
      </c>
      <c r="B31" s="15" t="s">
        <v>76</v>
      </c>
      <c r="C31" s="18" t="s">
        <v>77</v>
      </c>
      <c r="D31" s="16">
        <v>14080</v>
      </c>
      <c r="E31" s="15" t="s">
        <v>75</v>
      </c>
      <c r="F31" s="17" t="s">
        <v>277</v>
      </c>
    </row>
    <row r="32" spans="1:6" ht="15" customHeight="1" x14ac:dyDescent="0.2">
      <c r="A32" s="14">
        <v>42447</v>
      </c>
      <c r="B32" s="15" t="s">
        <v>79</v>
      </c>
      <c r="C32" s="18" t="s">
        <v>80</v>
      </c>
      <c r="D32" s="16">
        <v>1390</v>
      </c>
      <c r="E32" s="15" t="s">
        <v>78</v>
      </c>
      <c r="F32" s="17" t="s">
        <v>277</v>
      </c>
    </row>
    <row r="33" spans="1:6" ht="15" customHeight="1" x14ac:dyDescent="0.2">
      <c r="A33" s="14">
        <v>42447</v>
      </c>
      <c r="B33" s="15" t="s">
        <v>82</v>
      </c>
      <c r="C33" s="18" t="s">
        <v>83</v>
      </c>
      <c r="D33" s="16">
        <v>1447</v>
      </c>
      <c r="E33" s="15" t="s">
        <v>81</v>
      </c>
      <c r="F33" s="17" t="s">
        <v>277</v>
      </c>
    </row>
    <row r="34" spans="1:6" ht="15" customHeight="1" x14ac:dyDescent="0.2">
      <c r="A34" s="14">
        <v>42447</v>
      </c>
      <c r="B34" s="15" t="s">
        <v>85</v>
      </c>
      <c r="C34" s="18" t="s">
        <v>86</v>
      </c>
      <c r="D34" s="16">
        <v>1100</v>
      </c>
      <c r="E34" s="15" t="s">
        <v>84</v>
      </c>
      <c r="F34" s="17" t="s">
        <v>277</v>
      </c>
    </row>
    <row r="35" spans="1:6" ht="15" customHeight="1" x14ac:dyDescent="0.2">
      <c r="A35" s="14">
        <v>42447</v>
      </c>
      <c r="B35" s="15" t="s">
        <v>88</v>
      </c>
      <c r="C35" s="18" t="s">
        <v>89</v>
      </c>
      <c r="D35" s="16">
        <v>2500</v>
      </c>
      <c r="E35" s="15" t="s">
        <v>87</v>
      </c>
      <c r="F35" s="17" t="s">
        <v>277</v>
      </c>
    </row>
    <row r="36" spans="1:6" ht="15" customHeight="1" x14ac:dyDescent="0.2">
      <c r="A36" s="14">
        <v>42450</v>
      </c>
      <c r="B36" s="15" t="s">
        <v>90</v>
      </c>
      <c r="C36" s="18" t="s">
        <v>91</v>
      </c>
      <c r="D36" s="16">
        <v>500</v>
      </c>
      <c r="E36" s="15" t="s">
        <v>92</v>
      </c>
      <c r="F36" s="17" t="s">
        <v>277</v>
      </c>
    </row>
    <row r="37" spans="1:6" ht="15" customHeight="1" x14ac:dyDescent="0.2">
      <c r="A37" s="14">
        <v>42451</v>
      </c>
      <c r="B37" s="15" t="s">
        <v>94</v>
      </c>
      <c r="C37" s="18" t="s">
        <v>95</v>
      </c>
      <c r="D37" s="16">
        <v>4500</v>
      </c>
      <c r="E37" s="15" t="s">
        <v>93</v>
      </c>
      <c r="F37" s="17" t="s">
        <v>277</v>
      </c>
    </row>
    <row r="38" spans="1:6" ht="15" customHeight="1" x14ac:dyDescent="0.2">
      <c r="A38" s="14">
        <v>42451</v>
      </c>
      <c r="B38" s="15" t="s">
        <v>97</v>
      </c>
      <c r="C38" s="15" t="s">
        <v>98</v>
      </c>
      <c r="D38" s="16">
        <v>700</v>
      </c>
      <c r="E38" s="15" t="s">
        <v>96</v>
      </c>
      <c r="F38" s="17" t="s">
        <v>277</v>
      </c>
    </row>
    <row r="39" spans="1:6" x14ac:dyDescent="0.2">
      <c r="A39" s="14">
        <v>42452</v>
      </c>
      <c r="B39" s="23" t="s">
        <v>99</v>
      </c>
      <c r="C39" s="15" t="s">
        <v>100</v>
      </c>
      <c r="D39" s="16">
        <v>651.9</v>
      </c>
      <c r="E39" s="23" t="s">
        <v>101</v>
      </c>
      <c r="F39" s="17" t="s">
        <v>277</v>
      </c>
    </row>
    <row r="40" spans="1:6" ht="15" customHeight="1" x14ac:dyDescent="0.2">
      <c r="A40" s="14">
        <v>42454</v>
      </c>
      <c r="B40" s="15" t="s">
        <v>103</v>
      </c>
      <c r="C40" s="15" t="s">
        <v>104</v>
      </c>
      <c r="D40" s="24">
        <v>5300.96</v>
      </c>
      <c r="E40" s="23" t="s">
        <v>102</v>
      </c>
      <c r="F40" s="17" t="s">
        <v>277</v>
      </c>
    </row>
    <row r="41" spans="1:6" ht="15" customHeight="1" x14ac:dyDescent="0.2">
      <c r="A41" s="14">
        <v>42460</v>
      </c>
      <c r="B41" s="23" t="s">
        <v>105</v>
      </c>
      <c r="C41" s="15" t="s">
        <v>6</v>
      </c>
      <c r="D41" s="16">
        <v>39879</v>
      </c>
      <c r="E41" s="23" t="s">
        <v>106</v>
      </c>
      <c r="F41" s="17" t="s">
        <v>276</v>
      </c>
    </row>
    <row r="42" spans="1:6" ht="15" customHeight="1" x14ac:dyDescent="0.2">
      <c r="A42" s="14">
        <v>42465</v>
      </c>
      <c r="B42" s="15" t="s">
        <v>107</v>
      </c>
      <c r="C42" s="15" t="s">
        <v>100</v>
      </c>
      <c r="D42" s="16">
        <v>4088</v>
      </c>
      <c r="E42" s="23" t="s">
        <v>108</v>
      </c>
      <c r="F42" s="17" t="s">
        <v>277</v>
      </c>
    </row>
    <row r="43" spans="1:6" ht="15" customHeight="1" x14ac:dyDescent="0.2">
      <c r="A43" s="14">
        <v>42466</v>
      </c>
      <c r="B43" s="15" t="s">
        <v>111</v>
      </c>
      <c r="C43" s="15" t="s">
        <v>109</v>
      </c>
      <c r="D43" s="16">
        <v>7625</v>
      </c>
      <c r="E43" s="15" t="s">
        <v>110</v>
      </c>
      <c r="F43" s="17" t="s">
        <v>277</v>
      </c>
    </row>
    <row r="44" spans="1:6" ht="15" customHeight="1" x14ac:dyDescent="0.2">
      <c r="A44" s="14">
        <v>42468</v>
      </c>
      <c r="B44" s="15" t="s">
        <v>113</v>
      </c>
      <c r="C44" s="15" t="s">
        <v>298</v>
      </c>
      <c r="D44" s="16">
        <v>300</v>
      </c>
      <c r="E44" s="15" t="s">
        <v>112</v>
      </c>
      <c r="F44" s="17" t="s">
        <v>277</v>
      </c>
    </row>
    <row r="45" spans="1:6" ht="15" customHeight="1" x14ac:dyDescent="0.2">
      <c r="A45" s="14">
        <v>42471</v>
      </c>
      <c r="B45" s="15" t="s">
        <v>117</v>
      </c>
      <c r="C45" s="15" t="s">
        <v>118</v>
      </c>
      <c r="D45" s="16">
        <f>697*3</f>
        <v>2091</v>
      </c>
      <c r="E45" s="15" t="s">
        <v>119</v>
      </c>
      <c r="F45" s="17" t="s">
        <v>277</v>
      </c>
    </row>
    <row r="46" spans="1:6" ht="15" customHeight="1" x14ac:dyDescent="0.2">
      <c r="A46" s="14">
        <v>42471</v>
      </c>
      <c r="B46" s="15" t="s">
        <v>120</v>
      </c>
      <c r="C46" s="15" t="s">
        <v>64</v>
      </c>
      <c r="D46" s="16">
        <v>890</v>
      </c>
      <c r="E46" s="15" t="s">
        <v>301</v>
      </c>
      <c r="F46" s="17" t="s">
        <v>277</v>
      </c>
    </row>
    <row r="47" spans="1:6" ht="15" customHeight="1" x14ac:dyDescent="0.2">
      <c r="A47" s="14">
        <v>42471</v>
      </c>
      <c r="B47" s="15" t="s">
        <v>121</v>
      </c>
      <c r="C47" s="15" t="s">
        <v>64</v>
      </c>
      <c r="D47" s="16">
        <v>1190</v>
      </c>
      <c r="E47" s="15" t="s">
        <v>122</v>
      </c>
      <c r="F47" s="17" t="s">
        <v>277</v>
      </c>
    </row>
    <row r="48" spans="1:6" ht="15" customHeight="1" x14ac:dyDescent="0.2">
      <c r="A48" s="14">
        <v>42472</v>
      </c>
      <c r="B48" s="15" t="s">
        <v>114</v>
      </c>
      <c r="C48" s="18" t="s">
        <v>115</v>
      </c>
      <c r="D48" s="16">
        <v>2252.3000000000002</v>
      </c>
      <c r="E48" s="15" t="s">
        <v>116</v>
      </c>
      <c r="F48" s="17" t="s">
        <v>277</v>
      </c>
    </row>
    <row r="49" spans="1:7" ht="15" customHeight="1" x14ac:dyDescent="0.2">
      <c r="A49" s="14">
        <v>42473</v>
      </c>
      <c r="B49" s="15" t="s">
        <v>123</v>
      </c>
      <c r="C49" s="15" t="s">
        <v>124</v>
      </c>
      <c r="D49" s="16">
        <v>2560</v>
      </c>
      <c r="E49" s="15" t="s">
        <v>125</v>
      </c>
      <c r="F49" s="17" t="s">
        <v>277</v>
      </c>
    </row>
    <row r="50" spans="1:7" ht="15" customHeight="1" x14ac:dyDescent="0.2">
      <c r="A50" s="14">
        <v>42475</v>
      </c>
      <c r="B50" s="15" t="s">
        <v>126</v>
      </c>
      <c r="C50" s="15" t="s">
        <v>53</v>
      </c>
      <c r="D50" s="16">
        <v>29540</v>
      </c>
      <c r="E50" s="15" t="s">
        <v>127</v>
      </c>
      <c r="F50" s="17" t="s">
        <v>277</v>
      </c>
    </row>
    <row r="51" spans="1:7" ht="15" customHeight="1" x14ac:dyDescent="0.2">
      <c r="A51" s="14">
        <v>42480</v>
      </c>
      <c r="B51" s="15" t="s">
        <v>132</v>
      </c>
      <c r="C51" s="15" t="s">
        <v>139</v>
      </c>
      <c r="D51" s="16">
        <v>3000</v>
      </c>
      <c r="E51" s="15" t="s">
        <v>137</v>
      </c>
      <c r="F51" s="17" t="s">
        <v>277</v>
      </c>
    </row>
    <row r="52" spans="1:7" ht="15" customHeight="1" x14ac:dyDescent="0.2">
      <c r="A52" s="14">
        <v>42480</v>
      </c>
      <c r="B52" s="15" t="s">
        <v>129</v>
      </c>
      <c r="C52" s="15" t="s">
        <v>141</v>
      </c>
      <c r="D52" s="16">
        <v>8205</v>
      </c>
      <c r="E52" s="15" t="s">
        <v>134</v>
      </c>
      <c r="F52" s="17" t="s">
        <v>277</v>
      </c>
    </row>
    <row r="53" spans="1:7" ht="15" customHeight="1" x14ac:dyDescent="0.2">
      <c r="A53" s="14">
        <v>42480</v>
      </c>
      <c r="B53" s="15" t="s">
        <v>130</v>
      </c>
      <c r="C53" s="15" t="s">
        <v>141</v>
      </c>
      <c r="D53" s="16">
        <v>12859</v>
      </c>
      <c r="E53" s="15" t="s">
        <v>135</v>
      </c>
      <c r="F53" s="17" t="s">
        <v>277</v>
      </c>
    </row>
    <row r="54" spans="1:7" ht="15" customHeight="1" x14ac:dyDescent="0.2">
      <c r="A54" s="14">
        <v>42480</v>
      </c>
      <c r="B54" s="15" t="s">
        <v>131</v>
      </c>
      <c r="C54" s="15" t="s">
        <v>141</v>
      </c>
      <c r="D54" s="16">
        <v>10100</v>
      </c>
      <c r="E54" s="15" t="s">
        <v>136</v>
      </c>
      <c r="F54" s="17" t="s">
        <v>277</v>
      </c>
    </row>
    <row r="55" spans="1:7" ht="15" customHeight="1" x14ac:dyDescent="0.2">
      <c r="A55" s="14">
        <v>42480</v>
      </c>
      <c r="B55" s="15" t="s">
        <v>128</v>
      </c>
      <c r="C55" s="18" t="s">
        <v>142</v>
      </c>
      <c r="D55" s="16">
        <v>892</v>
      </c>
      <c r="E55" s="15" t="s">
        <v>133</v>
      </c>
      <c r="F55" s="17" t="s">
        <v>277</v>
      </c>
    </row>
    <row r="56" spans="1:7" ht="15" customHeight="1" x14ac:dyDescent="0.2">
      <c r="A56" s="14">
        <v>42487</v>
      </c>
      <c r="B56" s="15" t="s">
        <v>138</v>
      </c>
      <c r="C56" s="18" t="s">
        <v>143</v>
      </c>
      <c r="D56" s="16">
        <v>42000</v>
      </c>
      <c r="E56" s="15" t="s">
        <v>140</v>
      </c>
      <c r="F56" s="17" t="s">
        <v>277</v>
      </c>
    </row>
    <row r="57" spans="1:7" ht="15" customHeight="1" x14ac:dyDescent="0.2">
      <c r="A57" s="14">
        <v>42488</v>
      </c>
      <c r="B57" s="15" t="s">
        <v>145</v>
      </c>
      <c r="C57" s="18" t="s">
        <v>21</v>
      </c>
      <c r="D57" s="16">
        <v>7685.4</v>
      </c>
      <c r="E57" s="15" t="s">
        <v>144</v>
      </c>
      <c r="F57" s="17" t="s">
        <v>277</v>
      </c>
    </row>
    <row r="58" spans="1:7" ht="25.5" x14ac:dyDescent="0.2">
      <c r="A58" s="14">
        <v>42134</v>
      </c>
      <c r="B58" s="23" t="s">
        <v>146</v>
      </c>
      <c r="C58" s="18" t="s">
        <v>7</v>
      </c>
      <c r="D58" s="16">
        <f>1870.85+272.97</f>
        <v>2143.8199999999997</v>
      </c>
      <c r="E58" s="21" t="s">
        <v>147</v>
      </c>
      <c r="F58" s="17" t="s">
        <v>277</v>
      </c>
    </row>
    <row r="59" spans="1:7" ht="15" customHeight="1" x14ac:dyDescent="0.2">
      <c r="A59" s="14">
        <v>42502</v>
      </c>
      <c r="B59" s="25" t="s">
        <v>149</v>
      </c>
      <c r="C59" s="18" t="s">
        <v>154</v>
      </c>
      <c r="D59" s="16">
        <v>6760</v>
      </c>
      <c r="E59" s="15" t="s">
        <v>300</v>
      </c>
      <c r="F59" s="17" t="s">
        <v>277</v>
      </c>
    </row>
    <row r="60" spans="1:7" ht="15" customHeight="1" x14ac:dyDescent="0.2">
      <c r="A60" s="14">
        <v>42502</v>
      </c>
      <c r="B60" s="15" t="s">
        <v>148</v>
      </c>
      <c r="C60" s="18" t="s">
        <v>155</v>
      </c>
      <c r="D60" s="16">
        <v>3000</v>
      </c>
      <c r="E60" s="19" t="s">
        <v>158</v>
      </c>
      <c r="F60" s="17" t="s">
        <v>277</v>
      </c>
    </row>
    <row r="61" spans="1:7" ht="15" customHeight="1" x14ac:dyDescent="0.2">
      <c r="A61" s="14">
        <v>42502</v>
      </c>
      <c r="B61" s="25" t="s">
        <v>150</v>
      </c>
      <c r="C61" s="18" t="s">
        <v>115</v>
      </c>
      <c r="D61" s="16">
        <v>403.86</v>
      </c>
      <c r="E61" s="15" t="s">
        <v>279</v>
      </c>
      <c r="F61" s="17" t="s">
        <v>277</v>
      </c>
      <c r="G61" s="9" t="s">
        <v>173</v>
      </c>
    </row>
    <row r="62" spans="1:7" ht="15" customHeight="1" x14ac:dyDescent="0.2">
      <c r="A62" s="14">
        <v>42502</v>
      </c>
      <c r="B62" s="26" t="s">
        <v>151</v>
      </c>
      <c r="C62" s="18" t="s">
        <v>156</v>
      </c>
      <c r="D62" s="16">
        <v>2148.81</v>
      </c>
      <c r="E62" s="15" t="s">
        <v>159</v>
      </c>
      <c r="F62" s="17" t="s">
        <v>277</v>
      </c>
    </row>
    <row r="63" spans="1:7" ht="15" customHeight="1" x14ac:dyDescent="0.2">
      <c r="A63" s="14">
        <v>42502</v>
      </c>
      <c r="B63" s="15" t="s">
        <v>152</v>
      </c>
      <c r="C63" s="18" t="s">
        <v>33</v>
      </c>
      <c r="D63" s="16">
        <v>98</v>
      </c>
      <c r="E63" s="15" t="s">
        <v>160</v>
      </c>
      <c r="F63" s="17" t="s">
        <v>277</v>
      </c>
    </row>
    <row r="64" spans="1:7" x14ac:dyDescent="0.2">
      <c r="A64" s="14">
        <v>42502</v>
      </c>
      <c r="B64" s="15" t="s">
        <v>153</v>
      </c>
      <c r="C64" s="18" t="s">
        <v>157</v>
      </c>
      <c r="D64" s="16">
        <v>300</v>
      </c>
      <c r="E64" s="15" t="s">
        <v>161</v>
      </c>
      <c r="F64" s="17" t="s">
        <v>277</v>
      </c>
    </row>
    <row r="65" spans="1:6" x14ac:dyDescent="0.2">
      <c r="A65" s="14">
        <v>42517</v>
      </c>
      <c r="B65" s="15" t="s">
        <v>162</v>
      </c>
      <c r="C65" s="18" t="s">
        <v>163</v>
      </c>
      <c r="D65" s="16">
        <v>2269.4499999999998</v>
      </c>
      <c r="E65" s="15" t="s">
        <v>279</v>
      </c>
      <c r="F65" s="17" t="s">
        <v>277</v>
      </c>
    </row>
    <row r="66" spans="1:6" ht="15" customHeight="1" x14ac:dyDescent="0.2">
      <c r="A66" s="14">
        <v>42520</v>
      </c>
      <c r="B66" s="15" t="s">
        <v>164</v>
      </c>
      <c r="C66" s="18" t="s">
        <v>21</v>
      </c>
      <c r="D66" s="16">
        <v>17700</v>
      </c>
      <c r="E66" s="15" t="s">
        <v>165</v>
      </c>
      <c r="F66" s="17" t="s">
        <v>277</v>
      </c>
    </row>
    <row r="67" spans="1:6" ht="15" customHeight="1" x14ac:dyDescent="0.2">
      <c r="A67" s="14">
        <v>42520</v>
      </c>
      <c r="B67" s="15" t="s">
        <v>167</v>
      </c>
      <c r="C67" s="18" t="s">
        <v>21</v>
      </c>
      <c r="D67" s="16">
        <v>27500</v>
      </c>
      <c r="E67" s="15" t="s">
        <v>168</v>
      </c>
      <c r="F67" s="17" t="s">
        <v>277</v>
      </c>
    </row>
    <row r="68" spans="1:6" ht="15" customHeight="1" x14ac:dyDescent="0.2">
      <c r="A68" s="14">
        <v>42520</v>
      </c>
      <c r="B68" s="15" t="s">
        <v>166</v>
      </c>
      <c r="C68" s="18" t="s">
        <v>21</v>
      </c>
      <c r="D68" s="16">
        <v>5940</v>
      </c>
      <c r="E68" s="15" t="s">
        <v>169</v>
      </c>
      <c r="F68" s="17" t="s">
        <v>277</v>
      </c>
    </row>
    <row r="69" spans="1:6" ht="15" customHeight="1" x14ac:dyDescent="0.2">
      <c r="A69" s="14">
        <v>42520</v>
      </c>
      <c r="B69" s="15" t="s">
        <v>172</v>
      </c>
      <c r="C69" s="18" t="s">
        <v>292</v>
      </c>
      <c r="D69" s="16">
        <v>4580.38</v>
      </c>
      <c r="E69" s="27" t="s">
        <v>299</v>
      </c>
      <c r="F69" s="17" t="s">
        <v>277</v>
      </c>
    </row>
    <row r="70" spans="1:6" ht="15" customHeight="1" x14ac:dyDescent="0.2">
      <c r="A70" s="14">
        <v>42520</v>
      </c>
      <c r="B70" s="15" t="s">
        <v>171</v>
      </c>
      <c r="C70" s="18" t="s">
        <v>170</v>
      </c>
      <c r="D70" s="16">
        <v>133056</v>
      </c>
      <c r="E70" s="15" t="s">
        <v>297</v>
      </c>
      <c r="F70" s="17" t="s">
        <v>276</v>
      </c>
    </row>
    <row r="71" spans="1:6" ht="15" customHeight="1" x14ac:dyDescent="0.2">
      <c r="A71" s="14">
        <v>42528</v>
      </c>
      <c r="B71" s="15" t="s">
        <v>176</v>
      </c>
      <c r="C71" s="15" t="s">
        <v>295</v>
      </c>
      <c r="D71" s="16">
        <v>656</v>
      </c>
      <c r="E71" s="15" t="s">
        <v>177</v>
      </c>
      <c r="F71" s="17" t="s">
        <v>277</v>
      </c>
    </row>
    <row r="72" spans="1:6" ht="15" customHeight="1" x14ac:dyDescent="0.2">
      <c r="A72" s="14">
        <v>42530</v>
      </c>
      <c r="B72" s="15" t="s">
        <v>174</v>
      </c>
      <c r="C72" s="15" t="s">
        <v>118</v>
      </c>
      <c r="D72" s="16">
        <v>2998.5</v>
      </c>
      <c r="E72" s="15" t="s">
        <v>175</v>
      </c>
      <c r="F72" s="17" t="s">
        <v>277</v>
      </c>
    </row>
    <row r="73" spans="1:6" ht="15" customHeight="1" x14ac:dyDescent="0.2">
      <c r="A73" s="14">
        <v>42531</v>
      </c>
      <c r="B73" s="15" t="s">
        <v>180</v>
      </c>
      <c r="C73" s="15" t="s">
        <v>178</v>
      </c>
      <c r="D73" s="16">
        <v>296</v>
      </c>
      <c r="E73" s="15" t="s">
        <v>179</v>
      </c>
      <c r="F73" s="17" t="s">
        <v>277</v>
      </c>
    </row>
    <row r="74" spans="1:6" ht="13.5" customHeight="1" x14ac:dyDescent="0.2">
      <c r="A74" s="14">
        <v>42534</v>
      </c>
      <c r="B74" s="15" t="s">
        <v>182</v>
      </c>
      <c r="C74" s="18" t="s">
        <v>298</v>
      </c>
      <c r="D74" s="16">
        <v>610</v>
      </c>
      <c r="E74" s="15" t="s">
        <v>181</v>
      </c>
      <c r="F74" s="17" t="s">
        <v>277</v>
      </c>
    </row>
    <row r="75" spans="1:6" ht="15.75" customHeight="1" x14ac:dyDescent="0.2">
      <c r="A75" s="14">
        <v>42552</v>
      </c>
      <c r="B75" s="15" t="s">
        <v>183</v>
      </c>
      <c r="C75" s="15" t="s">
        <v>141</v>
      </c>
      <c r="D75" s="16">
        <v>26226</v>
      </c>
      <c r="E75" s="15" t="s">
        <v>184</v>
      </c>
      <c r="F75" s="17" t="s">
        <v>277</v>
      </c>
    </row>
    <row r="76" spans="1:6" ht="25.5" customHeight="1" x14ac:dyDescent="0.2">
      <c r="A76" s="14">
        <v>42552</v>
      </c>
      <c r="B76" s="15" t="s">
        <v>186</v>
      </c>
      <c r="C76" s="15" t="s">
        <v>291</v>
      </c>
      <c r="D76" s="16">
        <v>16750</v>
      </c>
      <c r="E76" s="23" t="s">
        <v>185</v>
      </c>
      <c r="F76" s="17" t="s">
        <v>277</v>
      </c>
    </row>
    <row r="77" spans="1:6" x14ac:dyDescent="0.2">
      <c r="A77" s="14">
        <v>42552</v>
      </c>
      <c r="B77" s="15" t="s">
        <v>188</v>
      </c>
      <c r="C77" s="18" t="s">
        <v>187</v>
      </c>
      <c r="D77" s="16">
        <v>15550</v>
      </c>
      <c r="E77" s="15" t="s">
        <v>189</v>
      </c>
      <c r="F77" s="17" t="s">
        <v>277</v>
      </c>
    </row>
    <row r="78" spans="1:6" ht="15" customHeight="1" x14ac:dyDescent="0.2">
      <c r="A78" s="14">
        <v>42570</v>
      </c>
      <c r="B78" s="15" t="s">
        <v>190</v>
      </c>
      <c r="C78" s="18" t="s">
        <v>191</v>
      </c>
      <c r="D78" s="16">
        <v>918.8</v>
      </c>
      <c r="E78" s="15" t="s">
        <v>282</v>
      </c>
      <c r="F78" s="17" t="s">
        <v>277</v>
      </c>
    </row>
    <row r="79" spans="1:6" ht="15" customHeight="1" x14ac:dyDescent="0.2">
      <c r="A79" s="35">
        <v>42572</v>
      </c>
      <c r="B79" s="23" t="s">
        <v>192</v>
      </c>
      <c r="C79" s="36" t="s">
        <v>64</v>
      </c>
      <c r="D79" s="16">
        <v>4551</v>
      </c>
      <c r="E79" s="19" t="s">
        <v>193</v>
      </c>
      <c r="F79" s="17" t="s">
        <v>277</v>
      </c>
    </row>
    <row r="80" spans="1:6" ht="15" customHeight="1" x14ac:dyDescent="0.2">
      <c r="A80" s="35"/>
      <c r="B80" s="23" t="s">
        <v>194</v>
      </c>
      <c r="C80" s="36"/>
      <c r="D80" s="16">
        <v>3626.2</v>
      </c>
      <c r="E80" s="19" t="s">
        <v>195</v>
      </c>
      <c r="F80" s="17" t="s">
        <v>277</v>
      </c>
    </row>
    <row r="81" spans="1:6" ht="15" customHeight="1" x14ac:dyDescent="0.2">
      <c r="A81" s="14">
        <v>42579</v>
      </c>
      <c r="B81" s="15" t="s">
        <v>198</v>
      </c>
      <c r="C81" s="18" t="s">
        <v>289</v>
      </c>
      <c r="D81" s="16">
        <v>4625</v>
      </c>
      <c r="E81" s="15" t="s">
        <v>199</v>
      </c>
      <c r="F81" s="17" t="s">
        <v>277</v>
      </c>
    </row>
    <row r="82" spans="1:6" ht="15" customHeight="1" x14ac:dyDescent="0.2">
      <c r="A82" s="14">
        <v>42579</v>
      </c>
      <c r="B82" s="15" t="s">
        <v>203</v>
      </c>
      <c r="C82" s="18" t="s">
        <v>290</v>
      </c>
      <c r="D82" s="16">
        <v>89.91</v>
      </c>
      <c r="E82" s="19" t="s">
        <v>200</v>
      </c>
      <c r="F82" s="17" t="s">
        <v>277</v>
      </c>
    </row>
    <row r="83" spans="1:6" ht="12.75" customHeight="1" x14ac:dyDescent="0.2">
      <c r="A83" s="14">
        <v>42579</v>
      </c>
      <c r="B83" s="23" t="s">
        <v>197</v>
      </c>
      <c r="C83" s="18" t="s">
        <v>115</v>
      </c>
      <c r="D83" s="16">
        <v>1117.44</v>
      </c>
      <c r="E83" s="29" t="s">
        <v>196</v>
      </c>
      <c r="F83" s="17" t="s">
        <v>277</v>
      </c>
    </row>
    <row r="84" spans="1:6" x14ac:dyDescent="0.2">
      <c r="A84" s="14">
        <v>42579</v>
      </c>
      <c r="B84" s="15" t="s">
        <v>202</v>
      </c>
      <c r="C84" s="15" t="s">
        <v>95</v>
      </c>
      <c r="D84" s="16">
        <v>16750</v>
      </c>
      <c r="E84" s="15" t="s">
        <v>201</v>
      </c>
      <c r="F84" s="17" t="s">
        <v>277</v>
      </c>
    </row>
    <row r="85" spans="1:6" x14ac:dyDescent="0.2">
      <c r="A85" s="14">
        <v>42621</v>
      </c>
      <c r="B85" s="15" t="s">
        <v>205</v>
      </c>
      <c r="C85" s="15" t="s">
        <v>21</v>
      </c>
      <c r="D85" s="16">
        <v>4500</v>
      </c>
      <c r="E85" s="15" t="s">
        <v>204</v>
      </c>
      <c r="F85" s="17" t="s">
        <v>277</v>
      </c>
    </row>
    <row r="86" spans="1:6" x14ac:dyDescent="0.2">
      <c r="A86" s="14">
        <v>42633</v>
      </c>
      <c r="B86" s="15" t="s">
        <v>217</v>
      </c>
      <c r="C86" s="15" t="s">
        <v>19</v>
      </c>
      <c r="D86" s="16">
        <v>6770</v>
      </c>
      <c r="E86" s="15" t="s">
        <v>283</v>
      </c>
      <c r="F86" s="17" t="s">
        <v>277</v>
      </c>
    </row>
    <row r="87" spans="1:6" x14ac:dyDescent="0.2">
      <c r="A87" s="14">
        <v>42635</v>
      </c>
      <c r="B87" s="15" t="s">
        <v>206</v>
      </c>
      <c r="C87" s="15" t="s">
        <v>207</v>
      </c>
      <c r="D87" s="16">
        <v>3500</v>
      </c>
      <c r="E87" s="15" t="s">
        <v>208</v>
      </c>
      <c r="F87" s="17" t="s">
        <v>277</v>
      </c>
    </row>
    <row r="88" spans="1:6" x14ac:dyDescent="0.2">
      <c r="A88" s="14">
        <v>42648</v>
      </c>
      <c r="B88" s="15" t="s">
        <v>211</v>
      </c>
      <c r="C88" s="15" t="s">
        <v>209</v>
      </c>
      <c r="D88" s="16">
        <v>19468.8</v>
      </c>
      <c r="E88" s="15" t="s">
        <v>210</v>
      </c>
      <c r="F88" s="17" t="s">
        <v>277</v>
      </c>
    </row>
    <row r="89" spans="1:6" ht="13.5" customHeight="1" x14ac:dyDescent="0.2">
      <c r="A89" s="14">
        <v>42648</v>
      </c>
      <c r="B89" s="23" t="s">
        <v>212</v>
      </c>
      <c r="C89" s="15" t="s">
        <v>213</v>
      </c>
      <c r="D89" s="16">
        <v>12000</v>
      </c>
      <c r="E89" s="15" t="s">
        <v>214</v>
      </c>
      <c r="F89" s="17" t="s">
        <v>277</v>
      </c>
    </row>
    <row r="90" spans="1:6" x14ac:dyDescent="0.2">
      <c r="A90" s="14">
        <v>42648</v>
      </c>
      <c r="B90" s="15" t="s">
        <v>215</v>
      </c>
      <c r="C90" s="15" t="s">
        <v>289</v>
      </c>
      <c r="D90" s="16">
        <v>9850</v>
      </c>
      <c r="E90" s="15" t="s">
        <v>216</v>
      </c>
      <c r="F90" s="17" t="s">
        <v>277</v>
      </c>
    </row>
    <row r="91" spans="1:6" x14ac:dyDescent="0.2">
      <c r="A91" s="14">
        <v>42648</v>
      </c>
      <c r="B91" s="15" t="s">
        <v>138</v>
      </c>
      <c r="C91" s="15" t="s">
        <v>143</v>
      </c>
      <c r="D91" s="16">
        <v>1724.22</v>
      </c>
      <c r="E91" s="23" t="s">
        <v>284</v>
      </c>
      <c r="F91" s="17" t="s">
        <v>277</v>
      </c>
    </row>
    <row r="92" spans="1:6" x14ac:dyDescent="0.2">
      <c r="A92" s="14">
        <v>42663</v>
      </c>
      <c r="B92" s="15" t="s">
        <v>218</v>
      </c>
      <c r="C92" s="15" t="s">
        <v>219</v>
      </c>
      <c r="D92" s="16">
        <v>958</v>
      </c>
      <c r="E92" s="15" t="s">
        <v>302</v>
      </c>
      <c r="F92" s="17" t="s">
        <v>276</v>
      </c>
    </row>
    <row r="93" spans="1:6" x14ac:dyDescent="0.2">
      <c r="A93" s="14">
        <v>42663</v>
      </c>
      <c r="B93" s="15" t="s">
        <v>220</v>
      </c>
      <c r="C93" s="15" t="s">
        <v>219</v>
      </c>
      <c r="D93" s="16">
        <v>499</v>
      </c>
      <c r="E93" s="15" t="s">
        <v>303</v>
      </c>
      <c r="F93" s="17" t="s">
        <v>276</v>
      </c>
    </row>
    <row r="94" spans="1:6" x14ac:dyDescent="0.2">
      <c r="A94" s="14">
        <v>42667</v>
      </c>
      <c r="B94" s="15" t="s">
        <v>225</v>
      </c>
      <c r="C94" s="15" t="s">
        <v>221</v>
      </c>
      <c r="D94" s="16">
        <v>29500</v>
      </c>
      <c r="E94" s="30" t="s">
        <v>285</v>
      </c>
      <c r="F94" s="17"/>
    </row>
    <row r="95" spans="1:6" x14ac:dyDescent="0.2">
      <c r="A95" s="14">
        <v>42681</v>
      </c>
      <c r="B95" s="15" t="s">
        <v>226</v>
      </c>
      <c r="C95" s="18" t="s">
        <v>227</v>
      </c>
      <c r="D95" s="16">
        <v>570</v>
      </c>
      <c r="E95" s="15" t="s">
        <v>228</v>
      </c>
      <c r="F95" s="17" t="s">
        <v>277</v>
      </c>
    </row>
    <row r="96" spans="1:6" x14ac:dyDescent="0.2">
      <c r="A96" s="14">
        <v>42689</v>
      </c>
      <c r="B96" s="15" t="s">
        <v>230</v>
      </c>
      <c r="C96" s="15" t="s">
        <v>231</v>
      </c>
      <c r="D96" s="16">
        <v>3447.2</v>
      </c>
      <c r="E96" s="15" t="s">
        <v>232</v>
      </c>
      <c r="F96" s="17" t="s">
        <v>277</v>
      </c>
    </row>
    <row r="97" spans="1:6" x14ac:dyDescent="0.2">
      <c r="A97" s="31">
        <v>42689</v>
      </c>
      <c r="B97" s="18" t="s">
        <v>233</v>
      </c>
      <c r="C97" s="15" t="s">
        <v>219</v>
      </c>
      <c r="D97" s="16">
        <v>4500</v>
      </c>
      <c r="E97" s="15" t="s">
        <v>286</v>
      </c>
      <c r="F97" s="17" t="s">
        <v>277</v>
      </c>
    </row>
    <row r="98" spans="1:6" x14ac:dyDescent="0.2">
      <c r="A98" s="31">
        <v>42689</v>
      </c>
      <c r="B98" s="18" t="s">
        <v>235</v>
      </c>
      <c r="C98" s="15" t="s">
        <v>236</v>
      </c>
      <c r="D98" s="16">
        <v>2210.1</v>
      </c>
      <c r="E98" s="15" t="s">
        <v>234</v>
      </c>
      <c r="F98" s="17" t="s">
        <v>277</v>
      </c>
    </row>
    <row r="99" spans="1:6" x14ac:dyDescent="0.2">
      <c r="A99" s="14">
        <v>42689</v>
      </c>
      <c r="B99" s="15" t="s">
        <v>238</v>
      </c>
      <c r="C99" s="15" t="s">
        <v>237</v>
      </c>
      <c r="D99" s="16">
        <v>303.27999999999997</v>
      </c>
      <c r="E99" s="15" t="s">
        <v>287</v>
      </c>
      <c r="F99" s="17" t="s">
        <v>277</v>
      </c>
    </row>
    <row r="100" spans="1:6" ht="27" customHeight="1" x14ac:dyDescent="0.2">
      <c r="A100" s="14">
        <v>42689</v>
      </c>
      <c r="B100" s="15" t="s">
        <v>239</v>
      </c>
      <c r="C100" s="18" t="s">
        <v>21</v>
      </c>
      <c r="D100" s="16">
        <v>300</v>
      </c>
      <c r="E100" s="32" t="s">
        <v>304</v>
      </c>
      <c r="F100" s="17" t="s">
        <v>277</v>
      </c>
    </row>
    <row r="101" spans="1:6" x14ac:dyDescent="0.2">
      <c r="A101" s="14">
        <v>42699</v>
      </c>
      <c r="B101" s="15" t="s">
        <v>244</v>
      </c>
      <c r="C101" s="15" t="s">
        <v>240</v>
      </c>
      <c r="D101" s="16">
        <v>32700</v>
      </c>
      <c r="E101" s="15" t="s">
        <v>243</v>
      </c>
      <c r="F101" s="17" t="s">
        <v>277</v>
      </c>
    </row>
    <row r="102" spans="1:6" x14ac:dyDescent="0.2">
      <c r="A102" s="14">
        <v>42699</v>
      </c>
      <c r="B102" s="15" t="s">
        <v>245</v>
      </c>
      <c r="C102" s="15" t="s">
        <v>241</v>
      </c>
      <c r="D102" s="16">
        <v>17573.78</v>
      </c>
      <c r="E102" s="15" t="s">
        <v>242</v>
      </c>
      <c r="F102" s="17" t="s">
        <v>277</v>
      </c>
    </row>
    <row r="103" spans="1:6" x14ac:dyDescent="0.2">
      <c r="A103" s="14">
        <v>42703</v>
      </c>
      <c r="B103" s="15" t="s">
        <v>247</v>
      </c>
      <c r="C103" s="15" t="s">
        <v>246</v>
      </c>
      <c r="D103" s="16">
        <v>23</v>
      </c>
      <c r="E103" s="15" t="s">
        <v>288</v>
      </c>
      <c r="F103" s="17" t="s">
        <v>277</v>
      </c>
    </row>
    <row r="104" spans="1:6" x14ac:dyDescent="0.2">
      <c r="A104" s="14">
        <v>42706</v>
      </c>
      <c r="B104" s="15" t="s">
        <v>248</v>
      </c>
      <c r="C104" s="15" t="s">
        <v>249</v>
      </c>
      <c r="D104" s="16">
        <v>27885</v>
      </c>
      <c r="E104" s="15" t="s">
        <v>305</v>
      </c>
      <c r="F104" s="17" t="s">
        <v>277</v>
      </c>
    </row>
    <row r="105" spans="1:6" x14ac:dyDescent="0.2">
      <c r="A105" s="31">
        <v>42706</v>
      </c>
      <c r="B105" s="15" t="s">
        <v>222</v>
      </c>
      <c r="C105" s="15" t="s">
        <v>294</v>
      </c>
      <c r="D105" s="16">
        <v>24684</v>
      </c>
      <c r="E105" s="15" t="s">
        <v>223</v>
      </c>
      <c r="F105" s="17" t="s">
        <v>277</v>
      </c>
    </row>
    <row r="106" spans="1:6" x14ac:dyDescent="0.2">
      <c r="A106" s="14">
        <v>42706</v>
      </c>
      <c r="B106" s="15" t="s">
        <v>224</v>
      </c>
      <c r="C106" s="15" t="s">
        <v>293</v>
      </c>
      <c r="D106" s="16">
        <v>11848.98</v>
      </c>
      <c r="E106" s="15" t="s">
        <v>229</v>
      </c>
      <c r="F106" s="17" t="s">
        <v>277</v>
      </c>
    </row>
    <row r="107" spans="1:6" x14ac:dyDescent="0.2">
      <c r="A107" s="14">
        <v>42731</v>
      </c>
      <c r="B107" s="15" t="s">
        <v>255</v>
      </c>
      <c r="C107" s="15" t="s">
        <v>7</v>
      </c>
      <c r="D107" s="16">
        <v>3150</v>
      </c>
      <c r="E107" s="15" t="s">
        <v>250</v>
      </c>
      <c r="F107" s="17" t="s">
        <v>277</v>
      </c>
    </row>
    <row r="108" spans="1:6" x14ac:dyDescent="0.2">
      <c r="A108" s="14">
        <v>42731</v>
      </c>
      <c r="B108" s="15" t="s">
        <v>256</v>
      </c>
      <c r="C108" s="15" t="s">
        <v>7</v>
      </c>
      <c r="D108" s="16">
        <v>2934</v>
      </c>
      <c r="E108" s="15" t="s">
        <v>251</v>
      </c>
      <c r="F108" s="17" t="s">
        <v>277</v>
      </c>
    </row>
    <row r="109" spans="1:6" x14ac:dyDescent="0.2">
      <c r="A109" s="14">
        <v>42731</v>
      </c>
      <c r="B109" s="15" t="s">
        <v>257</v>
      </c>
      <c r="C109" s="15" t="s">
        <v>7</v>
      </c>
      <c r="D109" s="16">
        <v>745</v>
      </c>
      <c r="E109" s="15" t="s">
        <v>252</v>
      </c>
      <c r="F109" s="17" t="s">
        <v>277</v>
      </c>
    </row>
    <row r="110" spans="1:6" x14ac:dyDescent="0.2">
      <c r="A110" s="14">
        <v>42731</v>
      </c>
      <c r="B110" s="15" t="s">
        <v>258</v>
      </c>
      <c r="C110" s="15" t="s">
        <v>7</v>
      </c>
      <c r="D110" s="16">
        <v>4460</v>
      </c>
      <c r="E110" s="15" t="s">
        <v>253</v>
      </c>
      <c r="F110" s="17" t="s">
        <v>277</v>
      </c>
    </row>
    <row r="111" spans="1:6" x14ac:dyDescent="0.2">
      <c r="A111" s="14">
        <v>42731</v>
      </c>
      <c r="B111" s="15" t="s">
        <v>259</v>
      </c>
      <c r="C111" s="15" t="s">
        <v>7</v>
      </c>
      <c r="D111" s="16">
        <v>700</v>
      </c>
      <c r="E111" s="15" t="s">
        <v>254</v>
      </c>
      <c r="F111" s="17" t="s">
        <v>277</v>
      </c>
    </row>
    <row r="112" spans="1:6" x14ac:dyDescent="0.2">
      <c r="A112" s="31">
        <v>42732</v>
      </c>
      <c r="B112" s="18" t="s">
        <v>266</v>
      </c>
      <c r="C112" s="18" t="s">
        <v>268</v>
      </c>
      <c r="D112" s="16">
        <v>21000</v>
      </c>
      <c r="E112" s="15" t="s">
        <v>260</v>
      </c>
      <c r="F112" s="17" t="s">
        <v>277</v>
      </c>
    </row>
    <row r="113" spans="1:6" x14ac:dyDescent="0.2">
      <c r="A113" s="14">
        <v>42732</v>
      </c>
      <c r="B113" s="33" t="s">
        <v>265</v>
      </c>
      <c r="C113" s="15" t="s">
        <v>269</v>
      </c>
      <c r="D113" s="16">
        <v>49</v>
      </c>
      <c r="E113" s="16" t="s">
        <v>263</v>
      </c>
      <c r="F113" s="17" t="s">
        <v>277</v>
      </c>
    </row>
    <row r="114" spans="1:6" x14ac:dyDescent="0.2">
      <c r="A114" s="31">
        <v>42734</v>
      </c>
      <c r="B114" s="15" t="s">
        <v>262</v>
      </c>
      <c r="C114" s="15" t="s">
        <v>292</v>
      </c>
      <c r="D114" s="16">
        <v>1963.02</v>
      </c>
      <c r="E114" s="16" t="s">
        <v>261</v>
      </c>
      <c r="F114" s="17" t="s">
        <v>277</v>
      </c>
    </row>
    <row r="115" spans="1:6" x14ac:dyDescent="0.2">
      <c r="A115" s="28">
        <v>42734</v>
      </c>
      <c r="B115" s="15" t="s">
        <v>264</v>
      </c>
      <c r="C115" s="15" t="s">
        <v>53</v>
      </c>
      <c r="D115" s="16">
        <v>18480</v>
      </c>
      <c r="E115" s="34" t="s">
        <v>267</v>
      </c>
      <c r="F115" s="17" t="s">
        <v>277</v>
      </c>
    </row>
    <row r="116" spans="1:6" x14ac:dyDescent="0.2">
      <c r="A116" s="7"/>
    </row>
    <row r="117" spans="1:6" x14ac:dyDescent="0.2">
      <c r="A117" s="7"/>
      <c r="F117" s="1"/>
    </row>
    <row r="118" spans="1:6" x14ac:dyDescent="0.2">
      <c r="A118" s="8"/>
      <c r="B118" s="5"/>
      <c r="C118" s="5"/>
      <c r="E118" s="4"/>
      <c r="F118" s="1"/>
    </row>
    <row r="121" spans="1:6" x14ac:dyDescent="0.2">
      <c r="A121" s="7"/>
      <c r="F121" s="1"/>
    </row>
    <row r="122" spans="1:6" x14ac:dyDescent="0.2">
      <c r="A122" s="7"/>
      <c r="F122" s="1"/>
    </row>
    <row r="123" spans="1:6" x14ac:dyDescent="0.2">
      <c r="A123" s="7"/>
      <c r="F123" s="1"/>
    </row>
    <row r="124" spans="1:6" x14ac:dyDescent="0.2">
      <c r="A124" s="7"/>
      <c r="F124" s="1"/>
    </row>
  </sheetData>
  <mergeCells count="2">
    <mergeCell ref="A79:A80"/>
    <mergeCell ref="C79:C80"/>
  </mergeCells>
  <pageMargins left="0.7" right="0.7" top="0.75" bottom="0.75" header="0.3" footer="0.3"/>
  <pageSetup paperSize="9" scale="2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:XFD5"/>
    </sheetView>
  </sheetViews>
  <sheetFormatPr defaultRowHeight="11.25" x14ac:dyDescent="0.2"/>
  <cols>
    <col min="1" max="1" width="12.5" customWidth="1"/>
    <col min="2" max="2" width="17.1640625" customWidth="1"/>
    <col min="3" max="3" width="19.6640625" customWidth="1"/>
    <col min="4" max="4" width="18.5" customWidth="1"/>
    <col min="5" max="5" width="27.33203125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Ordini e cig</vt:lpstr>
      <vt:lpstr>Foglio1</vt:lpstr>
    </vt:vector>
  </TitlesOfParts>
  <Company>it.city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Montanari Orazio</dc:creator>
  <cp:lastModifiedBy>Cannarsa Daniela</cp:lastModifiedBy>
  <cp:lastPrinted>2016-11-14T14:29:33Z</cp:lastPrinted>
  <dcterms:created xsi:type="dcterms:W3CDTF">2013-01-17T15:59:11Z</dcterms:created>
  <dcterms:modified xsi:type="dcterms:W3CDTF">2017-03-21T08:49:02Z</dcterms:modified>
</cp:coreProperties>
</file>