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-15" windowWidth="23685" windowHeight="5430" tabRatio="500"/>
  </bookViews>
  <sheets>
    <sheet name="2013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J3" i="2" l="1"/>
  <c r="J4" i="2"/>
  <c r="J5" i="2"/>
  <c r="J6" i="2"/>
  <c r="J7" i="2"/>
  <c r="J8" i="2"/>
  <c r="J9" i="2"/>
  <c r="J10" i="2"/>
  <c r="J11" i="2"/>
  <c r="J12" i="2"/>
  <c r="J2" i="2"/>
</calcChain>
</file>

<file path=xl/sharedStrings.xml><?xml version="1.0" encoding="utf-8"?>
<sst xmlns="http://schemas.openxmlformats.org/spreadsheetml/2006/main" count="145" uniqueCount="106">
  <si>
    <t>Descrizione</t>
  </si>
  <si>
    <t>Richiesta</t>
  </si>
  <si>
    <t>Selezione</t>
  </si>
  <si>
    <t>Contratto</t>
  </si>
  <si>
    <t>Aggiudicatario</t>
  </si>
  <si>
    <t>nome p1</t>
  </si>
  <si>
    <t>nome p2</t>
  </si>
  <si>
    <t>nome p3</t>
  </si>
  <si>
    <t>nome p4</t>
  </si>
  <si>
    <t>nome p5</t>
  </si>
  <si>
    <t>nome p6</t>
  </si>
  <si>
    <t xml:space="preserve">Base </t>
  </si>
  <si>
    <t xml:space="preserve">Offerta aggiudicata </t>
  </si>
  <si>
    <t>Ribasso</t>
  </si>
  <si>
    <t>Codice</t>
  </si>
  <si>
    <t>21-0000002</t>
  </si>
  <si>
    <t>CIG</t>
  </si>
  <si>
    <t>Z9B0D70031</t>
  </si>
  <si>
    <t>Materiale HW e SW per ufficio Informazione Accoglienza Turistica Comune Parma</t>
  </si>
  <si>
    <t>AZETA UFFICIO S.R.L.</t>
  </si>
  <si>
    <t>Infor srl</t>
  </si>
  <si>
    <t>CDM tecnoconsulting spa</t>
  </si>
  <si>
    <t>Communication Network</t>
  </si>
  <si>
    <t>21-0000032</t>
  </si>
  <si>
    <t>ZOEOE42E38</t>
  </si>
  <si>
    <t>Fornitura materiale vario parti di ricambio per PC</t>
  </si>
  <si>
    <t>Merli piero srl</t>
  </si>
  <si>
    <t>21-0000033</t>
  </si>
  <si>
    <t>ZB30E63638</t>
  </si>
  <si>
    <t>Fornitura di data cardrige per ricovero Backup N° 100 data cardrige LTO 5 N° 120 data cardrige LTO 3 N° 2 cleaning Cardrige</t>
  </si>
  <si>
    <t>21-0000034</t>
  </si>
  <si>
    <t>Z5F0EBD670</t>
  </si>
  <si>
    <t>Fornitura licenze e accessori Hardware</t>
  </si>
  <si>
    <t>21-0000037</t>
  </si>
  <si>
    <t>Z2A0EF4752</t>
  </si>
  <si>
    <t>Fornitura Tablet per elezioni</t>
  </si>
  <si>
    <t>C2 srl</t>
  </si>
  <si>
    <t>Selezione del fornitore su MEPA ordine diretto</t>
  </si>
  <si>
    <t>21-0000041</t>
  </si>
  <si>
    <t>ZA00F08D44</t>
  </si>
  <si>
    <t>Licenze Win server architettura DUC Comune di Parma</t>
  </si>
  <si>
    <t>Virtual logic</t>
  </si>
  <si>
    <t>21-0000042</t>
  </si>
  <si>
    <t>Z5B0EBD075</t>
  </si>
  <si>
    <t>Fornitura 2 pc per sviluppatori</t>
  </si>
  <si>
    <t>INFOCOPY srl</t>
  </si>
  <si>
    <t xml:space="preserve">    </t>
  </si>
  <si>
    <r>
      <rPr>
        <b/>
        <sz val="8"/>
        <color rgb="FF000000"/>
        <rFont val="Arial"/>
        <family val="2"/>
      </rPr>
      <t xml:space="preserve">Altri parteipanti </t>
    </r>
    <r>
      <rPr>
        <sz val="8"/>
        <color rgb="FF000000"/>
        <rFont val="Arial"/>
        <family val="2"/>
      </rPr>
      <t xml:space="preserve">
AZ SYSTEM; COMPUTER HELP SNC DI FRANCESCO ACUNZO E DOMENICO GAGLIARDI; ELLIS; EPS DATACOM; FERRARI GIOVANNI COMPUTERS SRL; MDTECH DI PARASCANDOLA LADONEA MARIANO; MEMOGRAPH; PAM UFFICIO; PIXEL S.A.S. DI TRIGGIANI E PATERNUOSTO; SINTEK TECHNOLOGY; SOLUZIONE UFFICIO SRL; SYSTEMAX ; TALY SRL </t>
    </r>
  </si>
  <si>
    <t>21-0000045</t>
  </si>
  <si>
    <t>ZE10F0DC8E</t>
  </si>
  <si>
    <t>Acquisto software di gestione PEC Comune di Parma</t>
  </si>
  <si>
    <t>21-0000047</t>
  </si>
  <si>
    <t>Z710F0D5E6</t>
  </si>
  <si>
    <t>Rinnovo licenze CITRIX</t>
  </si>
  <si>
    <t>21-0000048</t>
  </si>
  <si>
    <t>21-0000049</t>
  </si>
  <si>
    <t>Z930F0D63D</t>
  </si>
  <si>
    <t>Hosting sala macchine 2014-2016</t>
  </si>
  <si>
    <t>Rinnovo licenze VMWare</t>
  </si>
  <si>
    <t>21-0000058</t>
  </si>
  <si>
    <t>Z820F5E9AE</t>
  </si>
  <si>
    <t>Videosorveglianza Movida Via D'Azeglio</t>
  </si>
  <si>
    <t>21-0000069</t>
  </si>
  <si>
    <t>Z731123543</t>
  </si>
  <si>
    <t>Licenze 3D RTE</t>
  </si>
  <si>
    <t>21-0000070</t>
  </si>
  <si>
    <t>ZD6110870C</t>
  </si>
  <si>
    <t>Fornitura materiale HW vario</t>
  </si>
  <si>
    <t>21-0000079</t>
  </si>
  <si>
    <t>FORNITURA Blade DELL</t>
  </si>
  <si>
    <t>21-0000081</t>
  </si>
  <si>
    <t>Z1511C9D5A</t>
  </si>
  <si>
    <t>Z1D11CA273</t>
  </si>
  <si>
    <t>Sistema VDS p.le della Pace</t>
  </si>
  <si>
    <t>21-0000086</t>
  </si>
  <si>
    <t>Z8311F712C
ZA211F72AA</t>
  </si>
  <si>
    <t>SERVER VSD P.LE PACE
6 HDD aggiuntivi</t>
  </si>
  <si>
    <t>Cedacri</t>
  </si>
  <si>
    <t>Euroged srl</t>
  </si>
  <si>
    <t>BieffeDue Elettronica</t>
  </si>
  <si>
    <t>Pangea srl</t>
  </si>
  <si>
    <t>AC2 srl</t>
  </si>
  <si>
    <t>INTERDATA srl</t>
  </si>
  <si>
    <t>Progetti d'impresa srl</t>
  </si>
  <si>
    <t>SIAV</t>
  </si>
  <si>
    <t>BT-Enìa</t>
  </si>
  <si>
    <t>Converge s.p.a.</t>
  </si>
  <si>
    <t>Selezione del fornitore su convenzionbe MEPA ordine diretto</t>
  </si>
  <si>
    <t>Dedagroup S.p.A.</t>
  </si>
  <si>
    <t>Merli piero &amp; c. srl</t>
  </si>
  <si>
    <t>Sedoc srl</t>
  </si>
  <si>
    <t>I.A.N. srl</t>
  </si>
  <si>
    <t>R1 spa</t>
  </si>
  <si>
    <t>Sinthera srl</t>
  </si>
  <si>
    <t>TEAM MEMORES COMPUTER S.P.A.</t>
  </si>
  <si>
    <t>nome p7</t>
  </si>
  <si>
    <t>Infocopy</t>
  </si>
  <si>
    <t>Mari srl</t>
  </si>
  <si>
    <t>Omnimedia group S.a.S.</t>
  </si>
  <si>
    <t>VirtualLogic</t>
  </si>
  <si>
    <t>Bieffedue srl</t>
  </si>
  <si>
    <t>BT-Enia</t>
  </si>
  <si>
    <t>E-Team anc</t>
  </si>
  <si>
    <t>Guglielmo</t>
  </si>
  <si>
    <t>Mino Carpanini</t>
  </si>
  <si>
    <t>Elettronica Cortesi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</si>
</sst>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19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auto="1"/>
        </left>
        <right/>
        <top/>
        <bottom/>
      </border>
    </dxf>
    <dxf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Q18" totalsRowShown="0" headerRowDxfId="18" dataDxfId="17">
  <tableColumns count="17">
    <tableColumn id="1" name="Codice" dataDxfId="16"/>
    <tableColumn id="2" name="CIG" dataDxfId="15"/>
    <tableColumn id="3" name="Descrizione" dataDxfId="14"/>
    <tableColumn id="4" name="Richiesta" dataDxfId="13"/>
    <tableColumn id="5" name="Selezione" dataDxfId="12"/>
    <tableColumn id="6" name="Contratto" dataDxfId="11"/>
    <tableColumn id="7" name="Base " dataDxfId="10"/>
    <tableColumn id="8" name="Offerta aggiudicata " dataDxfId="9"/>
    <tableColumn id="9" name="Aggiudicatario" dataDxfId="8"/>
    <tableColumn id="10" name="Ribasso" dataDxfId="7">
      <calculatedColumnFormula>(H2-G2)/G2</calculatedColumnFormula>
    </tableColumn>
    <tableColumn id="11" name="nome p1" dataDxfId="6"/>
    <tableColumn id="12" name="nome p2" dataDxfId="5"/>
    <tableColumn id="13" name="nome p3" dataDxfId="4"/>
    <tableColumn id="14" name="nome p4" dataDxfId="3"/>
    <tableColumn id="15" name="nome p5" dataDxfId="2"/>
    <tableColumn id="16" name="nome p6" dataDxfId="1"/>
    <tableColumn id="17" name="nome p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pane xSplit="3" ySplit="1" topLeftCell="J2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ColWidth="17.140625" defaultRowHeight="12.75" customHeight="1" x14ac:dyDescent="0.2"/>
  <cols>
    <col min="1" max="1" width="11.85546875" style="26" customWidth="1"/>
    <col min="2" max="2" width="13.7109375" style="26" customWidth="1"/>
    <col min="3" max="3" width="69" style="26" customWidth="1"/>
    <col min="4" max="6" width="17.140625" style="27"/>
    <col min="7" max="7" width="17.140625" style="26"/>
    <col min="8" max="8" width="13.7109375" style="26" customWidth="1"/>
    <col min="9" max="9" width="17.140625" style="26"/>
    <col min="10" max="10" width="9.85546875" style="26" customWidth="1"/>
    <col min="11" max="16384" width="17.140625" style="26"/>
  </cols>
  <sheetData>
    <row r="1" spans="1:17" s="8" customFormat="1" ht="25.5" x14ac:dyDescent="0.2">
      <c r="A1" s="1" t="s">
        <v>14</v>
      </c>
      <c r="B1" s="1" t="s">
        <v>16</v>
      </c>
      <c r="C1" s="2" t="s">
        <v>0</v>
      </c>
      <c r="D1" s="3" t="s">
        <v>1</v>
      </c>
      <c r="E1" s="3" t="s">
        <v>2</v>
      </c>
      <c r="F1" s="3" t="s">
        <v>3</v>
      </c>
      <c r="G1" s="4" t="s">
        <v>11</v>
      </c>
      <c r="H1" s="5" t="s">
        <v>12</v>
      </c>
      <c r="I1" s="5" t="s">
        <v>4</v>
      </c>
      <c r="J1" s="6" t="s">
        <v>13</v>
      </c>
      <c r="K1" s="7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95</v>
      </c>
    </row>
    <row r="2" spans="1:17" s="17" customFormat="1" ht="39.75" customHeight="1" x14ac:dyDescent="0.2">
      <c r="A2" s="9" t="s">
        <v>15</v>
      </c>
      <c r="B2" s="9" t="s">
        <v>17</v>
      </c>
      <c r="C2" s="10" t="s">
        <v>18</v>
      </c>
      <c r="D2" s="11">
        <v>41970</v>
      </c>
      <c r="E2" s="11">
        <v>41612</v>
      </c>
      <c r="F2" s="11">
        <v>41661</v>
      </c>
      <c r="G2" s="12">
        <v>4700</v>
      </c>
      <c r="H2" s="12">
        <v>3965</v>
      </c>
      <c r="I2" s="13" t="s">
        <v>19</v>
      </c>
      <c r="J2" s="14">
        <f>(H2-G2)/G2</f>
        <v>-0.15638297872340426</v>
      </c>
      <c r="K2" s="15" t="s">
        <v>19</v>
      </c>
      <c r="L2" s="16" t="s">
        <v>20</v>
      </c>
      <c r="M2" s="16" t="s">
        <v>21</v>
      </c>
      <c r="N2" s="16" t="s">
        <v>22</v>
      </c>
      <c r="O2" s="9"/>
      <c r="P2" s="9"/>
      <c r="Q2" s="9"/>
    </row>
    <row r="3" spans="1:17" s="17" customFormat="1" ht="39.75" customHeight="1" x14ac:dyDescent="0.2">
      <c r="A3" s="16" t="s">
        <v>23</v>
      </c>
      <c r="B3" s="9" t="s">
        <v>24</v>
      </c>
      <c r="C3" s="10" t="s">
        <v>25</v>
      </c>
      <c r="D3" s="11">
        <v>41698</v>
      </c>
      <c r="E3" s="11">
        <v>41698</v>
      </c>
      <c r="F3" s="11">
        <v>41710</v>
      </c>
      <c r="G3" s="12">
        <v>3593.1</v>
      </c>
      <c r="H3" s="12">
        <v>3217</v>
      </c>
      <c r="I3" s="13" t="s">
        <v>21</v>
      </c>
      <c r="J3" s="14">
        <f t="shared" ref="J3:J18" si="0">(H3-G3)/G3</f>
        <v>-0.10467284517547519</v>
      </c>
      <c r="K3" s="15" t="s">
        <v>21</v>
      </c>
      <c r="L3" s="16" t="s">
        <v>26</v>
      </c>
      <c r="M3" s="9" t="s">
        <v>19</v>
      </c>
      <c r="N3" s="9" t="s">
        <v>20</v>
      </c>
      <c r="O3" s="9" t="s">
        <v>22</v>
      </c>
    </row>
    <row r="4" spans="1:17" s="17" customFormat="1" ht="39.75" customHeight="1" x14ac:dyDescent="0.2">
      <c r="A4" s="9" t="s">
        <v>27</v>
      </c>
      <c r="B4" s="9" t="s">
        <v>28</v>
      </c>
      <c r="C4" s="10" t="s">
        <v>29</v>
      </c>
      <c r="D4" s="11">
        <v>41641</v>
      </c>
      <c r="E4" s="11">
        <v>41710</v>
      </c>
      <c r="F4" s="18">
        <v>41718</v>
      </c>
      <c r="G4" s="12">
        <v>5170</v>
      </c>
      <c r="H4" s="12">
        <v>4085</v>
      </c>
      <c r="I4" s="13" t="s">
        <v>20</v>
      </c>
      <c r="J4" s="14">
        <f t="shared" si="0"/>
        <v>-0.20986460348162475</v>
      </c>
      <c r="K4" s="15" t="s">
        <v>20</v>
      </c>
      <c r="L4" s="13" t="s">
        <v>21</v>
      </c>
      <c r="M4" s="13" t="s">
        <v>26</v>
      </c>
      <c r="N4" s="13" t="s">
        <v>19</v>
      </c>
      <c r="P4" s="9"/>
      <c r="Q4" s="9"/>
    </row>
    <row r="5" spans="1:17" s="17" customFormat="1" ht="39.75" customHeight="1" x14ac:dyDescent="0.2">
      <c r="A5" s="9" t="s">
        <v>30</v>
      </c>
      <c r="B5" s="9" t="s">
        <v>31</v>
      </c>
      <c r="C5" s="10" t="s">
        <v>32</v>
      </c>
      <c r="D5" s="11">
        <v>41725</v>
      </c>
      <c r="E5" s="11">
        <v>41738</v>
      </c>
      <c r="F5" s="11">
        <v>41738</v>
      </c>
      <c r="G5" s="12">
        <v>788.64</v>
      </c>
      <c r="H5" s="12">
        <v>788.64</v>
      </c>
      <c r="I5" s="13" t="s">
        <v>22</v>
      </c>
      <c r="J5" s="14">
        <f t="shared" si="0"/>
        <v>0</v>
      </c>
      <c r="K5" s="15" t="s">
        <v>22</v>
      </c>
      <c r="L5" s="9" t="s">
        <v>19</v>
      </c>
      <c r="M5" s="9"/>
      <c r="N5" s="9"/>
      <c r="O5" s="9"/>
      <c r="P5" s="9"/>
      <c r="Q5" s="9"/>
    </row>
    <row r="6" spans="1:17" s="17" customFormat="1" ht="39.75" customHeight="1" x14ac:dyDescent="0.2">
      <c r="A6" s="9" t="s">
        <v>33</v>
      </c>
      <c r="B6" s="9" t="s">
        <v>34</v>
      </c>
      <c r="C6" s="10" t="s">
        <v>35</v>
      </c>
      <c r="D6" s="11">
        <v>41736</v>
      </c>
      <c r="E6" s="11">
        <v>41757</v>
      </c>
      <c r="F6" s="11">
        <v>41757</v>
      </c>
      <c r="G6" s="12">
        <v>2487.6799999999998</v>
      </c>
      <c r="H6" s="12">
        <v>2487.6799999999998</v>
      </c>
      <c r="I6" s="13" t="s">
        <v>36</v>
      </c>
      <c r="J6" s="14">
        <f t="shared" si="0"/>
        <v>0</v>
      </c>
      <c r="K6" s="19" t="s">
        <v>37</v>
      </c>
      <c r="L6" s="9"/>
      <c r="M6" s="9"/>
      <c r="N6" s="9"/>
      <c r="O6" s="9"/>
      <c r="P6" s="9"/>
      <c r="Q6" s="9"/>
    </row>
    <row r="7" spans="1:17" s="17" customFormat="1" ht="39.75" customHeight="1" x14ac:dyDescent="0.2">
      <c r="A7" s="9" t="s">
        <v>38</v>
      </c>
      <c r="B7" s="9" t="s">
        <v>39</v>
      </c>
      <c r="C7" s="10" t="s">
        <v>40</v>
      </c>
      <c r="D7" s="11">
        <v>41697</v>
      </c>
      <c r="E7" s="11">
        <v>41766</v>
      </c>
      <c r="F7" s="11">
        <v>41766</v>
      </c>
      <c r="G7" s="12">
        <v>1500</v>
      </c>
      <c r="H7" s="12">
        <v>1112.5999999999999</v>
      </c>
      <c r="I7" s="13" t="s">
        <v>41</v>
      </c>
      <c r="J7" s="14">
        <f t="shared" si="0"/>
        <v>-0.2582666666666667</v>
      </c>
      <c r="K7" s="28" t="s">
        <v>37</v>
      </c>
      <c r="L7" s="9"/>
      <c r="M7" s="9"/>
      <c r="N7" s="9"/>
      <c r="O7" s="9"/>
      <c r="P7" s="9"/>
      <c r="Q7" s="9"/>
    </row>
    <row r="8" spans="1:17" s="17" customFormat="1" ht="39.75" customHeight="1" x14ac:dyDescent="0.2">
      <c r="A8" s="9" t="s">
        <v>42</v>
      </c>
      <c r="B8" s="9" t="s">
        <v>43</v>
      </c>
      <c r="C8" s="10" t="s">
        <v>44</v>
      </c>
      <c r="D8" s="11">
        <v>41740</v>
      </c>
      <c r="E8" s="11">
        <v>41740</v>
      </c>
      <c r="F8" s="11">
        <v>41766</v>
      </c>
      <c r="G8" s="12">
        <v>868</v>
      </c>
      <c r="H8" s="12">
        <v>868</v>
      </c>
      <c r="I8" s="13" t="s">
        <v>45</v>
      </c>
      <c r="J8" s="14">
        <f t="shared" si="0"/>
        <v>0</v>
      </c>
      <c r="K8" s="19" t="s">
        <v>45</v>
      </c>
      <c r="L8" s="20" t="s">
        <v>37</v>
      </c>
      <c r="M8" s="9"/>
      <c r="N8" s="9"/>
      <c r="O8" s="29" t="s">
        <v>47</v>
      </c>
      <c r="P8" s="16" t="s">
        <v>46</v>
      </c>
      <c r="Q8" s="16"/>
    </row>
    <row r="9" spans="1:17" s="17" customFormat="1" ht="39.75" customHeight="1" x14ac:dyDescent="0.2">
      <c r="A9" s="9" t="s">
        <v>48</v>
      </c>
      <c r="B9" s="9" t="s">
        <v>49</v>
      </c>
      <c r="C9" s="21" t="s">
        <v>50</v>
      </c>
      <c r="D9" s="11">
        <v>41765</v>
      </c>
      <c r="E9" s="11">
        <v>41771</v>
      </c>
      <c r="F9" s="22">
        <v>41778</v>
      </c>
      <c r="G9" s="23">
        <v>19000</v>
      </c>
      <c r="H9" s="12">
        <v>13800</v>
      </c>
      <c r="I9" s="13" t="s">
        <v>78</v>
      </c>
      <c r="J9" s="14">
        <f t="shared" si="0"/>
        <v>-0.27368421052631581</v>
      </c>
      <c r="K9" s="24" t="s">
        <v>78</v>
      </c>
      <c r="L9" s="25" t="s">
        <v>81</v>
      </c>
      <c r="M9" s="25" t="s">
        <v>82</v>
      </c>
      <c r="N9" s="9" t="s">
        <v>83</v>
      </c>
      <c r="O9" s="9" t="s">
        <v>84</v>
      </c>
      <c r="P9" s="9"/>
      <c r="Q9" s="9"/>
    </row>
    <row r="10" spans="1:17" s="17" customFormat="1" ht="39.75" customHeight="1" x14ac:dyDescent="0.2">
      <c r="A10" s="9" t="s">
        <v>51</v>
      </c>
      <c r="B10" s="9" t="s">
        <v>52</v>
      </c>
      <c r="C10" s="10" t="s">
        <v>53</v>
      </c>
      <c r="D10" s="11">
        <v>41765</v>
      </c>
      <c r="E10" s="11">
        <v>41778</v>
      </c>
      <c r="F10" s="11">
        <v>41779</v>
      </c>
      <c r="G10" s="12">
        <v>3000</v>
      </c>
      <c r="H10" s="12">
        <v>2883</v>
      </c>
      <c r="I10" s="13" t="s">
        <v>20</v>
      </c>
      <c r="J10" s="14">
        <f t="shared" si="0"/>
        <v>-3.9E-2</v>
      </c>
      <c r="K10" s="15" t="s">
        <v>20</v>
      </c>
      <c r="L10" s="9" t="s">
        <v>21</v>
      </c>
      <c r="M10" s="9" t="s">
        <v>88</v>
      </c>
      <c r="N10" s="9" t="s">
        <v>91</v>
      </c>
      <c r="O10" s="9" t="s">
        <v>92</v>
      </c>
      <c r="P10" s="9" t="s">
        <v>93</v>
      </c>
      <c r="Q10" s="9"/>
    </row>
    <row r="11" spans="1:17" s="17" customFormat="1" ht="39.75" customHeight="1" x14ac:dyDescent="0.2">
      <c r="A11" s="9" t="s">
        <v>54</v>
      </c>
      <c r="B11" s="9">
        <v>5774186107</v>
      </c>
      <c r="C11" s="10" t="s">
        <v>57</v>
      </c>
      <c r="D11" s="11">
        <v>41605</v>
      </c>
      <c r="E11" s="11">
        <v>41747</v>
      </c>
      <c r="F11" s="11">
        <v>41781</v>
      </c>
      <c r="G11" s="12">
        <v>117000</v>
      </c>
      <c r="H11" s="12">
        <v>117000</v>
      </c>
      <c r="I11" s="13" t="s">
        <v>77</v>
      </c>
      <c r="J11" s="14">
        <f t="shared" si="0"/>
        <v>0</v>
      </c>
      <c r="K11" s="15" t="s">
        <v>77</v>
      </c>
      <c r="L11" s="9"/>
      <c r="M11" s="9"/>
      <c r="N11" s="9"/>
      <c r="O11" s="9"/>
      <c r="P11" s="9"/>
      <c r="Q11" s="9"/>
    </row>
    <row r="12" spans="1:17" s="17" customFormat="1" ht="39.75" customHeight="1" x14ac:dyDescent="0.2">
      <c r="A12" s="9" t="s">
        <v>55</v>
      </c>
      <c r="B12" s="9" t="s">
        <v>56</v>
      </c>
      <c r="C12" s="10" t="s">
        <v>58</v>
      </c>
      <c r="D12" s="11">
        <v>41765</v>
      </c>
      <c r="E12" s="11">
        <v>41782</v>
      </c>
      <c r="F12" s="11">
        <v>41787</v>
      </c>
      <c r="G12" s="12">
        <v>8000</v>
      </c>
      <c r="H12" s="12">
        <v>7027.53</v>
      </c>
      <c r="I12" s="13" t="s">
        <v>20</v>
      </c>
      <c r="J12" s="14">
        <f t="shared" si="0"/>
        <v>-0.12155875000000003</v>
      </c>
      <c r="K12" s="15" t="s">
        <v>20</v>
      </c>
      <c r="L12" s="9" t="s">
        <v>21</v>
      </c>
      <c r="M12" s="9" t="s">
        <v>88</v>
      </c>
      <c r="N12" s="9" t="s">
        <v>91</v>
      </c>
      <c r="O12" s="9" t="s">
        <v>92</v>
      </c>
      <c r="P12" s="9" t="s">
        <v>93</v>
      </c>
      <c r="Q12" s="9" t="s">
        <v>94</v>
      </c>
    </row>
    <row r="13" spans="1:17" s="17" customFormat="1" ht="39.75" customHeight="1" x14ac:dyDescent="0.2">
      <c r="A13" s="9" t="s">
        <v>59</v>
      </c>
      <c r="B13" s="9" t="s">
        <v>60</v>
      </c>
      <c r="C13" s="10" t="s">
        <v>61</v>
      </c>
      <c r="D13" s="11">
        <v>41808</v>
      </c>
      <c r="E13" s="11">
        <v>41810</v>
      </c>
      <c r="F13" s="11">
        <v>41834</v>
      </c>
      <c r="G13" s="12">
        <v>5600</v>
      </c>
      <c r="H13" s="12">
        <v>5600</v>
      </c>
      <c r="I13" s="13" t="s">
        <v>79</v>
      </c>
      <c r="J13" s="14">
        <f t="shared" si="0"/>
        <v>0</v>
      </c>
      <c r="K13" s="19" t="s">
        <v>37</v>
      </c>
      <c r="L13" s="9"/>
      <c r="M13" s="9"/>
      <c r="N13" s="9"/>
      <c r="O13" s="9"/>
      <c r="P13" s="9"/>
      <c r="Q13" s="9"/>
    </row>
    <row r="14" spans="1:17" s="17" customFormat="1" ht="39.75" customHeight="1" x14ac:dyDescent="0.2">
      <c r="A14" s="9" t="s">
        <v>62</v>
      </c>
      <c r="B14" s="9" t="s">
        <v>63</v>
      </c>
      <c r="C14" s="10" t="s">
        <v>64</v>
      </c>
      <c r="D14" s="11">
        <v>41904</v>
      </c>
      <c r="E14" s="11">
        <v>41920</v>
      </c>
      <c r="F14" s="11">
        <v>41920</v>
      </c>
      <c r="G14" s="12">
        <v>9590</v>
      </c>
      <c r="H14" s="12">
        <v>9590</v>
      </c>
      <c r="I14" s="13" t="s">
        <v>80</v>
      </c>
      <c r="J14" s="14">
        <f t="shared" si="0"/>
        <v>0</v>
      </c>
      <c r="K14" s="19" t="s">
        <v>37</v>
      </c>
      <c r="L14" s="9"/>
      <c r="M14" s="9"/>
      <c r="N14" s="9"/>
      <c r="O14" s="9"/>
      <c r="P14" s="9"/>
      <c r="Q14" s="9"/>
    </row>
    <row r="15" spans="1:17" s="17" customFormat="1" ht="39.75" customHeight="1" x14ac:dyDescent="0.2">
      <c r="A15" s="9" t="s">
        <v>65</v>
      </c>
      <c r="B15" s="9" t="s">
        <v>66</v>
      </c>
      <c r="C15" s="10" t="s">
        <v>67</v>
      </c>
      <c r="D15" s="11">
        <v>41911</v>
      </c>
      <c r="E15" s="11">
        <v>41920</v>
      </c>
      <c r="F15" s="11">
        <v>41920</v>
      </c>
      <c r="G15" s="12">
        <v>5600</v>
      </c>
      <c r="H15" s="12">
        <v>4460</v>
      </c>
      <c r="I15" s="13" t="s">
        <v>20</v>
      </c>
      <c r="J15" s="14">
        <f t="shared" si="0"/>
        <v>-0.20357142857142857</v>
      </c>
      <c r="K15" s="15" t="s">
        <v>20</v>
      </c>
      <c r="L15" s="9" t="s">
        <v>21</v>
      </c>
      <c r="M15" s="9" t="s">
        <v>96</v>
      </c>
      <c r="N15" s="9" t="s">
        <v>97</v>
      </c>
      <c r="O15" s="9" t="s">
        <v>98</v>
      </c>
      <c r="P15" s="9" t="s">
        <v>99</v>
      </c>
      <c r="Q15" s="9"/>
    </row>
    <row r="16" spans="1:17" s="17" customFormat="1" ht="39.75" customHeight="1" x14ac:dyDescent="0.2">
      <c r="A16" s="9" t="s">
        <v>68</v>
      </c>
      <c r="B16" s="9" t="s">
        <v>71</v>
      </c>
      <c r="C16" s="10" t="s">
        <v>69</v>
      </c>
      <c r="D16" s="11">
        <v>41739</v>
      </c>
      <c r="E16" s="11">
        <v>41932</v>
      </c>
      <c r="F16" s="11">
        <v>41963</v>
      </c>
      <c r="G16" s="12">
        <v>39900</v>
      </c>
      <c r="H16" s="12">
        <v>32032</v>
      </c>
      <c r="I16" s="13" t="s">
        <v>85</v>
      </c>
      <c r="J16" s="14">
        <f t="shared" si="0"/>
        <v>-0.19719298245614036</v>
      </c>
      <c r="K16" s="15" t="s">
        <v>85</v>
      </c>
      <c r="L16" s="9" t="s">
        <v>21</v>
      </c>
      <c r="M16" s="9" t="s">
        <v>88</v>
      </c>
      <c r="N16" s="9" t="s">
        <v>20</v>
      </c>
      <c r="O16" s="9" t="s">
        <v>89</v>
      </c>
      <c r="P16" s="9" t="s">
        <v>90</v>
      </c>
      <c r="Q16" s="9"/>
    </row>
    <row r="17" spans="1:17" s="17" customFormat="1" ht="39.75" customHeight="1" x14ac:dyDescent="0.2">
      <c r="A17" s="9" t="s">
        <v>70</v>
      </c>
      <c r="B17" s="9" t="s">
        <v>72</v>
      </c>
      <c r="C17" s="10" t="s">
        <v>73</v>
      </c>
      <c r="D17" s="11">
        <v>41921</v>
      </c>
      <c r="E17" s="11">
        <v>41932</v>
      </c>
      <c r="F17" s="11">
        <v>41967</v>
      </c>
      <c r="G17" s="12">
        <v>39730</v>
      </c>
      <c r="H17" s="12">
        <v>39400</v>
      </c>
      <c r="I17" s="13" t="s">
        <v>79</v>
      </c>
      <c r="J17" s="14">
        <f t="shared" si="0"/>
        <v>-8.3060659451296252E-3</v>
      </c>
      <c r="K17" s="15" t="s">
        <v>100</v>
      </c>
      <c r="L17" s="9" t="s">
        <v>101</v>
      </c>
      <c r="M17" s="9" t="s">
        <v>102</v>
      </c>
      <c r="N17" s="9" t="s">
        <v>103</v>
      </c>
      <c r="O17" s="9" t="s">
        <v>104</v>
      </c>
      <c r="P17" s="9" t="s">
        <v>105</v>
      </c>
      <c r="Q17" s="9"/>
    </row>
    <row r="18" spans="1:17" s="17" customFormat="1" ht="39.75" customHeight="1" x14ac:dyDescent="0.2">
      <c r="A18" s="9" t="s">
        <v>74</v>
      </c>
      <c r="B18" s="9" t="s">
        <v>75</v>
      </c>
      <c r="C18" s="10" t="s">
        <v>76</v>
      </c>
      <c r="D18" s="11">
        <v>41970</v>
      </c>
      <c r="E18" s="11">
        <v>41970</v>
      </c>
      <c r="F18" s="11">
        <v>41970</v>
      </c>
      <c r="G18" s="12">
        <v>3486</v>
      </c>
      <c r="H18" s="12">
        <v>3486</v>
      </c>
      <c r="I18" s="13" t="s">
        <v>86</v>
      </c>
      <c r="J18" s="14">
        <f t="shared" si="0"/>
        <v>0</v>
      </c>
      <c r="K18" s="19" t="s">
        <v>87</v>
      </c>
      <c r="L18" s="9"/>
      <c r="M18" s="9"/>
      <c r="N18" s="9"/>
      <c r="O18" s="9"/>
      <c r="P18" s="9"/>
      <c r="Q18" s="9"/>
    </row>
  </sheetData>
  <pageMargins left="0.18" right="0.21" top="1" bottom="1" header="0.5" footer="0.5"/>
  <pageSetup paperSize="9" scale="45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Trepiccione Cristina</cp:lastModifiedBy>
  <cp:lastPrinted>2015-01-09T15:08:29Z</cp:lastPrinted>
  <dcterms:created xsi:type="dcterms:W3CDTF">2014-01-31T15:20:12Z</dcterms:created>
  <dcterms:modified xsi:type="dcterms:W3CDTF">2015-07-08T14:50:04Z</dcterms:modified>
</cp:coreProperties>
</file>