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65" windowWidth="25230" windowHeight="5910"/>
  </bookViews>
  <sheets>
    <sheet name="Consulenze" sheetId="1" r:id="rId1"/>
  </sheets>
  <calcPr calcId="145621"/>
</workbook>
</file>

<file path=xl/calcChain.xml><?xml version="1.0" encoding="utf-8"?>
<calcChain xmlns="http://schemas.openxmlformats.org/spreadsheetml/2006/main">
  <c r="C19" i="1" l="1"/>
  <c r="C14" i="1" l="1"/>
  <c r="C17" i="1"/>
  <c r="C20" i="1"/>
  <c r="C18" i="1"/>
  <c r="C16" i="1"/>
  <c r="C15" i="1"/>
  <c r="G11" i="1" l="1"/>
</calcChain>
</file>

<file path=xl/sharedStrings.xml><?xml version="1.0" encoding="utf-8"?>
<sst xmlns="http://schemas.openxmlformats.org/spreadsheetml/2006/main" count="81" uniqueCount="59">
  <si>
    <t xml:space="preserve">Fornitore servizio </t>
  </si>
  <si>
    <t>periodo incarico</t>
  </si>
  <si>
    <t>attività affidata</t>
  </si>
  <si>
    <t>atto di impegno formale</t>
  </si>
  <si>
    <t>Ernst &amp; young</t>
  </si>
  <si>
    <t>01.01.2012-31.7.2012</t>
  </si>
  <si>
    <t>Collegio Sindacale</t>
  </si>
  <si>
    <t>2012-2014</t>
  </si>
  <si>
    <t>Assemblea Soci del 12/04/2012</t>
  </si>
  <si>
    <t>Compenso annuo</t>
  </si>
  <si>
    <t>commenti</t>
  </si>
  <si>
    <t>2010-2012</t>
  </si>
  <si>
    <t>Assemblea Soci del 28/04/2010</t>
  </si>
  <si>
    <t>Revisori PKF S.p.A.</t>
  </si>
  <si>
    <t>Commercialista Dr.ssa Grisenti</t>
  </si>
  <si>
    <t>Geometra Pinardi</t>
  </si>
  <si>
    <t>Torchiaro Aldo</t>
  </si>
  <si>
    <t>Ing. Gandolfi Matteo</t>
  </si>
  <si>
    <t>Analisi e Project Manager sistemi opensource "Casa della Musica"</t>
  </si>
  <si>
    <t>Perizia immobile Via Saffi - richiesta dai revisori PKF per approvazione bil 2011</t>
  </si>
  <si>
    <t>Consulenza fiscale, contabile e amministrativa - durata annuale</t>
  </si>
  <si>
    <t>Società di revisione contabile - incarico controllo contabile</t>
  </si>
  <si>
    <t>importo fatturato impon.</t>
  </si>
  <si>
    <t>Compenso fatturato e liquidato</t>
  </si>
  <si>
    <t>Accordo transattivo</t>
  </si>
  <si>
    <t xml:space="preserve">attività di consulenza legale - progetto di ristrutturazione con Comune di PR - </t>
  </si>
  <si>
    <t>Determina Amministratore 2012/18</t>
  </si>
  <si>
    <t>Determina Amministratore 2012/17</t>
  </si>
  <si>
    <t>01/05/2012 – 30/04/2013</t>
  </si>
  <si>
    <t>Incarico del 12/03/2010 prorogato per 2012</t>
  </si>
  <si>
    <t>Attività istituzionale</t>
  </si>
  <si>
    <t>Contenzioso chiuso il 2/10/2012
 per 10 giorni di lavoro a gennaio 2012 fuori dal contratto sottoscritto e richiesti direttamente dal Comune di Parma</t>
  </si>
  <si>
    <t>PRESIDENTE COLLEGIO SINDACALE</t>
  </si>
  <si>
    <t>SINDACO EFFETTIVO</t>
  </si>
  <si>
    <t>Bertolotti Dott. Andrea</t>
  </si>
  <si>
    <t>Gatti Dott. Cesare</t>
  </si>
  <si>
    <t>Barile Dott. Giampiero</t>
  </si>
  <si>
    <t>Perizia immobile Via Saffi - richiesta dai revisori BDO per approvazione bil 2013</t>
  </si>
  <si>
    <t xml:space="preserve">Consulenza legale in ordine a Gare, Appalti,  affidamenti  e obblighi normativi delle soc. partecipate </t>
  </si>
  <si>
    <t>Incarico 2014-036</t>
  </si>
  <si>
    <t>Avv. Silena Ciriesi</t>
  </si>
  <si>
    <t>Compenso</t>
  </si>
  <si>
    <t>C.V.</t>
  </si>
  <si>
    <t>Consulente/Collaboratore</t>
  </si>
  <si>
    <t>File_CV</t>
  </si>
  <si>
    <t>CV_bertolotti</t>
  </si>
  <si>
    <t>CV_Gatti</t>
  </si>
  <si>
    <t>CV_Barile</t>
  </si>
  <si>
    <t>CV_Grisenti</t>
  </si>
  <si>
    <t>CV_Ciriesi</t>
  </si>
  <si>
    <t>CV_Pinardi</t>
  </si>
  <si>
    <t>Lettera d'incarico</t>
  </si>
  <si>
    <t>Determina Amministratore Unico</t>
  </si>
  <si>
    <t>Bil 2014</t>
  </si>
  <si>
    <t>Imponibile</t>
  </si>
  <si>
    <t>Avv.Stefano Gennari</t>
  </si>
  <si>
    <t>CV_gennari</t>
  </si>
  <si>
    <t xml:space="preserve">Consulenza legale </t>
  </si>
  <si>
    <t>Lettera d'incarico 2014-253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</si>
</sst>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[$-410]m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topLeftCell="A13" workbookViewId="0">
      <selection activeCell="C19" sqref="C19"/>
    </sheetView>
  </sheetViews>
  <sheetFormatPr defaultRowHeight="12.75" x14ac:dyDescent="0.25"/>
  <cols>
    <col min="1" max="1" width="26.140625" style="1" bestFit="1" customWidth="1"/>
    <col min="2" max="2" width="13" style="1" customWidth="1"/>
    <col min="3" max="3" width="7" style="1" customWidth="1"/>
    <col min="4" max="4" width="11.28515625" style="16" customWidth="1"/>
    <col min="5" max="5" width="49.28515625" style="1" customWidth="1"/>
    <col min="6" max="6" width="27" style="1" customWidth="1"/>
    <col min="7" max="7" width="12.28515625" style="1" customWidth="1"/>
    <col min="8" max="8" width="44.5703125" style="16" customWidth="1"/>
    <col min="9" max="16384" width="9.140625" style="1"/>
  </cols>
  <sheetData>
    <row r="1" spans="1:8" hidden="1" x14ac:dyDescent="0.25"/>
    <row r="2" spans="1:8" s="8" customFormat="1" ht="23.25" hidden="1" x14ac:dyDescent="0.25">
      <c r="A2" s="18">
        <v>2012</v>
      </c>
      <c r="B2" s="18"/>
      <c r="C2" s="18"/>
      <c r="D2" s="7"/>
      <c r="E2" s="7"/>
      <c r="F2" s="7"/>
      <c r="G2" s="7"/>
      <c r="H2" s="7"/>
    </row>
    <row r="3" spans="1:8" s="8" customFormat="1" ht="15" hidden="1" customHeight="1" x14ac:dyDescent="0.25">
      <c r="A3" s="7"/>
      <c r="B3" s="7"/>
      <c r="C3" s="7"/>
      <c r="D3" s="7"/>
      <c r="E3" s="7"/>
      <c r="F3" s="7"/>
      <c r="G3" s="7"/>
      <c r="H3" s="7"/>
    </row>
    <row r="4" spans="1:8" ht="25.5" hidden="1" x14ac:dyDescent="0.25">
      <c r="A4" s="2" t="s">
        <v>0</v>
      </c>
      <c r="B4" s="2"/>
      <c r="C4" s="2"/>
      <c r="D4" s="6" t="s">
        <v>1</v>
      </c>
      <c r="E4" s="2" t="s">
        <v>2</v>
      </c>
      <c r="F4" s="2" t="s">
        <v>3</v>
      </c>
      <c r="G4" s="2" t="s">
        <v>22</v>
      </c>
      <c r="H4" s="6" t="s">
        <v>10</v>
      </c>
    </row>
    <row r="5" spans="1:8" ht="25.5" hidden="1" x14ac:dyDescent="0.25">
      <c r="A5" s="9" t="s">
        <v>4</v>
      </c>
      <c r="B5" s="9"/>
      <c r="C5" s="9"/>
      <c r="D5" s="19" t="s">
        <v>5</v>
      </c>
      <c r="E5" s="9" t="s">
        <v>25</v>
      </c>
      <c r="F5" s="9" t="s">
        <v>26</v>
      </c>
      <c r="G5" s="10">
        <v>17000</v>
      </c>
      <c r="H5" s="11"/>
    </row>
    <row r="6" spans="1:8" hidden="1" x14ac:dyDescent="0.25">
      <c r="A6" s="3" t="s">
        <v>6</v>
      </c>
      <c r="B6" s="3"/>
      <c r="C6" s="3"/>
      <c r="D6" s="20" t="s">
        <v>7</v>
      </c>
      <c r="E6" s="3" t="s">
        <v>30</v>
      </c>
      <c r="F6" s="3" t="s">
        <v>8</v>
      </c>
      <c r="G6" s="12">
        <v>21200</v>
      </c>
      <c r="H6" s="13" t="s">
        <v>9</v>
      </c>
    </row>
    <row r="7" spans="1:8" hidden="1" x14ac:dyDescent="0.25">
      <c r="A7" s="3" t="s">
        <v>13</v>
      </c>
      <c r="B7" s="3"/>
      <c r="C7" s="3"/>
      <c r="D7" s="20" t="s">
        <v>11</v>
      </c>
      <c r="E7" s="3" t="s">
        <v>21</v>
      </c>
      <c r="F7" s="3" t="s">
        <v>12</v>
      </c>
      <c r="G7" s="12">
        <v>10500</v>
      </c>
      <c r="H7" s="4" t="s">
        <v>9</v>
      </c>
    </row>
    <row r="8" spans="1:8" ht="15.75" hidden="1" customHeight="1" x14ac:dyDescent="0.25">
      <c r="A8" s="3" t="s">
        <v>14</v>
      </c>
      <c r="B8" s="3"/>
      <c r="C8" s="3"/>
      <c r="D8" s="20" t="s">
        <v>28</v>
      </c>
      <c r="E8" s="3" t="s">
        <v>20</v>
      </c>
      <c r="F8" s="3" t="s">
        <v>27</v>
      </c>
      <c r="G8" s="12">
        <v>9200</v>
      </c>
      <c r="H8" s="4" t="s">
        <v>9</v>
      </c>
    </row>
    <row r="9" spans="1:8" ht="15.75" hidden="1" customHeight="1" x14ac:dyDescent="0.25">
      <c r="A9" s="14" t="s">
        <v>17</v>
      </c>
      <c r="B9" s="14"/>
      <c r="C9" s="14"/>
      <c r="D9" s="20">
        <v>2012</v>
      </c>
      <c r="E9" s="3" t="s">
        <v>18</v>
      </c>
      <c r="F9" s="3" t="s">
        <v>29</v>
      </c>
      <c r="G9" s="12">
        <v>420</v>
      </c>
      <c r="H9" s="4"/>
    </row>
    <row r="10" spans="1:8" hidden="1" x14ac:dyDescent="0.25">
      <c r="A10" s="3" t="s">
        <v>15</v>
      </c>
      <c r="B10" s="3"/>
      <c r="C10" s="3"/>
      <c r="D10" s="20">
        <v>2012</v>
      </c>
      <c r="E10" s="3" t="s">
        <v>19</v>
      </c>
      <c r="F10" s="3"/>
      <c r="G10" s="12">
        <v>2600</v>
      </c>
      <c r="H10" s="4" t="s">
        <v>23</v>
      </c>
    </row>
    <row r="11" spans="1:8" ht="51" hidden="1" x14ac:dyDescent="0.25">
      <c r="A11" s="17" t="s">
        <v>16</v>
      </c>
      <c r="B11" s="17"/>
      <c r="C11" s="17"/>
      <c r="D11" s="21">
        <v>40909</v>
      </c>
      <c r="E11" s="3" t="s">
        <v>24</v>
      </c>
      <c r="F11" s="3"/>
      <c r="G11" s="12">
        <f>3500/1.21</f>
        <v>2892.5619834710747</v>
      </c>
      <c r="H11" s="4" t="s">
        <v>31</v>
      </c>
    </row>
    <row r="12" spans="1:8" hidden="1" x14ac:dyDescent="0.25">
      <c r="A12" s="15"/>
      <c r="B12" s="15"/>
      <c r="C12" s="15"/>
    </row>
    <row r="13" spans="1:8" s="16" customFormat="1" ht="25.5" x14ac:dyDescent="0.25">
      <c r="A13" s="6" t="s">
        <v>43</v>
      </c>
      <c r="B13" s="6" t="s">
        <v>44</v>
      </c>
      <c r="C13" s="6" t="s">
        <v>42</v>
      </c>
      <c r="D13" s="6" t="s">
        <v>1</v>
      </c>
      <c r="E13" s="6" t="s">
        <v>2</v>
      </c>
      <c r="F13" s="6" t="s">
        <v>3</v>
      </c>
      <c r="G13" s="6" t="s">
        <v>54</v>
      </c>
      <c r="H13" s="6" t="s">
        <v>10</v>
      </c>
    </row>
    <row r="14" spans="1:8" x14ac:dyDescent="0.25">
      <c r="A14" s="3" t="s">
        <v>34</v>
      </c>
      <c r="B14" s="3" t="s">
        <v>45</v>
      </c>
      <c r="C14" s="23" t="str">
        <f t="shared" ref="C14:C20" si="0">IF(B14&lt;&gt;"",HYPERLINK(CONCATENATE("http://www.itcity.it/doc_amministrazione_aperta/",B14,".pdf"),"q"),"")</f>
        <v>q</v>
      </c>
      <c r="D14" s="22" t="s">
        <v>7</v>
      </c>
      <c r="E14" s="4" t="s">
        <v>32</v>
      </c>
      <c r="F14" s="3" t="s">
        <v>8</v>
      </c>
      <c r="G14" s="12">
        <v>8000</v>
      </c>
      <c r="H14" s="13" t="s">
        <v>9</v>
      </c>
    </row>
    <row r="15" spans="1:8" x14ac:dyDescent="0.25">
      <c r="A15" s="3" t="s">
        <v>35</v>
      </c>
      <c r="B15" s="3" t="s">
        <v>46</v>
      </c>
      <c r="C15" s="23" t="str">
        <f t="shared" si="0"/>
        <v>q</v>
      </c>
      <c r="D15" s="22" t="s">
        <v>7</v>
      </c>
      <c r="E15" s="4" t="s">
        <v>33</v>
      </c>
      <c r="F15" s="3" t="s">
        <v>8</v>
      </c>
      <c r="G15" s="12">
        <v>6600</v>
      </c>
      <c r="H15" s="13" t="s">
        <v>9</v>
      </c>
    </row>
    <row r="16" spans="1:8" x14ac:dyDescent="0.25">
      <c r="A16" s="3" t="s">
        <v>36</v>
      </c>
      <c r="B16" s="3" t="s">
        <v>47</v>
      </c>
      <c r="C16" s="23" t="str">
        <f t="shared" si="0"/>
        <v>q</v>
      </c>
      <c r="D16" s="22" t="s">
        <v>7</v>
      </c>
      <c r="E16" s="4" t="s">
        <v>33</v>
      </c>
      <c r="F16" s="3" t="s">
        <v>8</v>
      </c>
      <c r="G16" s="12">
        <v>6600</v>
      </c>
      <c r="H16" s="13" t="s">
        <v>9</v>
      </c>
    </row>
    <row r="17" spans="1:8" ht="25.5" x14ac:dyDescent="0.25">
      <c r="A17" s="3" t="s">
        <v>14</v>
      </c>
      <c r="B17" s="3" t="s">
        <v>48</v>
      </c>
      <c r="C17" s="23" t="str">
        <f t="shared" si="0"/>
        <v>q</v>
      </c>
      <c r="D17" s="22" t="s">
        <v>53</v>
      </c>
      <c r="E17" s="4" t="s">
        <v>20</v>
      </c>
      <c r="F17" s="3" t="s">
        <v>52</v>
      </c>
      <c r="G17" s="12">
        <v>9200</v>
      </c>
      <c r="H17" s="4" t="s">
        <v>9</v>
      </c>
    </row>
    <row r="18" spans="1:8" ht="25.5" x14ac:dyDescent="0.25">
      <c r="A18" s="5" t="s">
        <v>40</v>
      </c>
      <c r="B18" s="5" t="s">
        <v>49</v>
      </c>
      <c r="C18" s="23" t="str">
        <f t="shared" si="0"/>
        <v>q</v>
      </c>
      <c r="D18" s="22">
        <v>2014</v>
      </c>
      <c r="E18" s="4" t="s">
        <v>38</v>
      </c>
      <c r="F18" s="3" t="s">
        <v>39</v>
      </c>
      <c r="G18" s="12">
        <v>6500</v>
      </c>
      <c r="H18" s="4" t="s">
        <v>41</v>
      </c>
    </row>
    <row r="19" spans="1:8" x14ac:dyDescent="0.25">
      <c r="A19" s="5" t="s">
        <v>55</v>
      </c>
      <c r="B19" s="5" t="s">
        <v>56</v>
      </c>
      <c r="C19" s="23" t="str">
        <f>IF(B19&lt;&gt;"",HYPERLINK(CONCATENATE("http://www.itcity.it/doc_amministrazione_aperta/",B19,".pdf"),"q"),"")</f>
        <v>q</v>
      </c>
      <c r="D19" s="22">
        <v>2014</v>
      </c>
      <c r="E19" s="4" t="s">
        <v>57</v>
      </c>
      <c r="F19" s="3" t="s">
        <v>58</v>
      </c>
      <c r="G19" s="12">
        <v>2000</v>
      </c>
      <c r="H19" s="4" t="s">
        <v>41</v>
      </c>
    </row>
    <row r="20" spans="1:8" ht="25.5" x14ac:dyDescent="0.25">
      <c r="A20" s="3" t="s">
        <v>15</v>
      </c>
      <c r="B20" s="3" t="s">
        <v>50</v>
      </c>
      <c r="C20" s="23" t="str">
        <f t="shared" si="0"/>
        <v>q</v>
      </c>
      <c r="D20" s="22">
        <v>2014</v>
      </c>
      <c r="E20" s="4" t="s">
        <v>37</v>
      </c>
      <c r="F20" s="3" t="s">
        <v>51</v>
      </c>
      <c r="G20" s="12">
        <v>900</v>
      </c>
      <c r="H20" s="4" t="s">
        <v>41</v>
      </c>
    </row>
  </sheetData>
  <pageMargins left="0.31496062992125984" right="0.31496062992125984" top="1.1023622047244095" bottom="0.74803149606299213" header="0.27559055118110237" footer="0.31496062992125984"/>
  <pageSetup paperSize="9" scale="65" orientation="landscape" r:id="rId1"/>
  <headerFooter>
    <oddHeader>&amp;L&amp;G
&amp;"-,Grassetto"&amp;14Allegato 1&amp;C&amp;"-,Grassetto"&amp;14
Rapporti di collaborazione Consulenza e Incarichi professionali IT.CITY 2012-2013&amp;RRiferimento 
Vs comunicazione prot. n° 174907 2013.IV.5/1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Consulenze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Agostini</dc:creator>
  <cp:lastModifiedBy>Montanari Orazio</cp:lastModifiedBy>
  <cp:lastPrinted>2013-10-09T10:58:24Z</cp:lastPrinted>
  <dcterms:created xsi:type="dcterms:W3CDTF">2012-06-20T12:28:38Z</dcterms:created>
  <dcterms:modified xsi:type="dcterms:W3CDTF">2014-08-08T09:26:48Z</dcterms:modified>
</cp:coreProperties>
</file>